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BetancurtM\Downloads\"/>
    </mc:Choice>
  </mc:AlternateContent>
  <xr:revisionPtr revIDLastSave="0" documentId="13_ncr:1_{ADDE8F64-BD03-4452-9730-C6BE788C724B}" xr6:coauthVersionLast="47" xr6:coauthVersionMax="47" xr10:uidLastSave="{00000000-0000-0000-0000-000000000000}"/>
  <bookViews>
    <workbookView xWindow="-20610" yWindow="2025" windowWidth="20730" windowHeight="11040" xr2:uid="{36B43DF6-05A8-46CF-AB63-5C9B465939FE}"/>
  </bookViews>
  <sheets>
    <sheet name="PL-GI-01" sheetId="3" r:id="rId1"/>
    <sheet name="INSTRUCTIVO" sheetId="2" r:id="rId2"/>
  </sheets>
  <definedNames>
    <definedName name="_xlnm.Print_Titles" localSheetId="0">'PL-GI-01'!$21:$23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0" i="3" l="1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Z40" i="3"/>
  <c r="AA40" i="3"/>
  <c r="AB40" i="3"/>
  <c r="AC40" i="3"/>
  <c r="AD40" i="3"/>
  <c r="AE40" i="3"/>
  <c r="AF40" i="3"/>
  <c r="I40" i="3"/>
  <c r="AG40" i="3" s="1"/>
  <c r="AI40" i="3" l="1"/>
  <c r="I41" i="3"/>
  <c r="D50" i="3"/>
  <c r="C50" i="3"/>
  <c r="D49" i="3"/>
  <c r="C49" i="3"/>
  <c r="Q41" i="3" l="1"/>
  <c r="AA41" i="3"/>
  <c r="W41" i="3"/>
  <c r="S41" i="3"/>
  <c r="O41" i="3"/>
  <c r="U41" i="3"/>
  <c r="K41" i="3"/>
  <c r="M41" i="3"/>
  <c r="AC41" i="3"/>
  <c r="Y41" i="3"/>
  <c r="AE41" i="3"/>
  <c r="AG41" i="3" l="1"/>
  <c r="E49" i="3"/>
  <c r="E50" i="3"/>
  <c r="C51" i="3"/>
  <c r="D51" i="3"/>
  <c r="E51" i="3" l="1"/>
</calcChain>
</file>

<file path=xl/sharedStrings.xml><?xml version="1.0" encoding="utf-8"?>
<sst xmlns="http://schemas.openxmlformats.org/spreadsheetml/2006/main" count="177" uniqueCount="120">
  <si>
    <t>SISTEMA DE GESTIÓN INTEGRAL</t>
  </si>
  <si>
    <t>Código:</t>
  </si>
  <si>
    <t>Versión:</t>
  </si>
  <si>
    <t>Vigencia:</t>
  </si>
  <si>
    <t>Página</t>
  </si>
  <si>
    <t>1 de 1</t>
  </si>
  <si>
    <t>ALCANCE</t>
  </si>
  <si>
    <t>INDICADORES</t>
  </si>
  <si>
    <t>OBJETIVO DEL INDICADOR</t>
  </si>
  <si>
    <t>INDICADOR</t>
  </si>
  <si>
    <t>FORMULA</t>
  </si>
  <si>
    <t>META</t>
  </si>
  <si>
    <t>NO.</t>
  </si>
  <si>
    <t>ACTIVIDADES</t>
  </si>
  <si>
    <t>RESPONSABLE</t>
  </si>
  <si>
    <t>FRECUENCIA  DE EJECUCION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</si>
  <si>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</si>
  <si>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</si>
  <si>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</si>
  <si>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</si>
  <si>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</si>
  <si>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</si>
  <si>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</si>
  <si>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</si>
  <si>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</si>
  <si>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</si>
  <si>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</si>
  <si>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</si>
  <si>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RESULTADOS / OBSERVACIONES</t>
  </si>
  <si>
    <t>P</t>
  </si>
  <si>
    <t>E</t>
  </si>
  <si>
    <t>ACTIVIDADES PROGRAMADAS</t>
  </si>
  <si>
    <t>ACTIVIDADES EJECUTADAS</t>
  </si>
  <si>
    <t>TOTAL ACTIVIDADES</t>
  </si>
  <si>
    <t>%  DE CUMPLIMIENTO</t>
  </si>
  <si>
    <t>VERIFICAR</t>
  </si>
  <si>
    <t>INDICADOR DE CUMPLIMIENTO</t>
  </si>
  <si>
    <t>ACTIVIDADES EJECUTADAS / ACTIVIDADES PROGRAMADAS</t>
  </si>
  <si>
    <t>NUMERO ACTIVIDADES PROGRAMADAS</t>
  </si>
  <si>
    <t>NUMERO ACT. EJECUTADAS</t>
  </si>
  <si>
    <t>% CUMPLIMIENTO</t>
  </si>
  <si>
    <t xml:space="preserve"> ACTUAR</t>
  </si>
  <si>
    <t>RESULTADOS</t>
  </si>
  <si>
    <t>INSTRUCTIVO DE DILIGENCIAMIENTO</t>
  </si>
  <si>
    <t xml:space="preserve">OBJETIVO </t>
  </si>
  <si>
    <t>CONTROL Y ARCHIVO</t>
  </si>
  <si>
    <t>CRITERIOS PARA UN CORRECTO DILIGENCIAMIENTO</t>
  </si>
  <si>
    <t xml:space="preserve">CONTROL DE CAMBIOS </t>
  </si>
  <si>
    <t>La trazabilidad de los cambios generados en el documento podrá ser consultada en el Listado Maestro de Documentos.</t>
  </si>
  <si>
    <t xml:space="preserve">Versión </t>
  </si>
  <si>
    <t xml:space="preserve">Descripción Del Cambio </t>
  </si>
  <si>
    <t xml:space="preserve">Fecha de Aprobación </t>
  </si>
  <si>
    <t xml:space="preserve">Elaborado Por: </t>
  </si>
  <si>
    <t xml:space="preserve">Revisado Por: </t>
  </si>
  <si>
    <t xml:space="preserve">Aprobado Por: </t>
  </si>
  <si>
    <t>ANDRÉS FELIPE SOLANO CLAROS</t>
  </si>
  <si>
    <t>NESTOR BONILLA RAMIREZ</t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</si>
  <si>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Analista del SIG</t>
    </r>
  </si>
  <si>
    <r>
      <t xml:space="preserve">Cargo: </t>
    </r>
    <r>
      <rPr>
        <sz val="9"/>
        <rFont val="Arial"/>
        <family val="2"/>
      </rPr>
      <t>Director Transf. Digital y SIG</t>
    </r>
  </si>
  <si>
    <r>
      <rPr>
        <b/>
        <sz val="9"/>
        <rFont val="Arial"/>
        <family val="2"/>
      </rPr>
      <t>Cargo:</t>
    </r>
    <r>
      <rPr>
        <sz val="9"/>
        <rFont val="Arial"/>
        <family val="2"/>
      </rPr>
      <t xml:space="preserve"> Gerente General</t>
    </r>
  </si>
  <si>
    <t>SI</t>
  </si>
  <si>
    <t>NO</t>
  </si>
  <si>
    <t>Rec.</t>
  </si>
  <si>
    <t>Registrar el objetivo y las actividadedes necesarias para el cumplimiento del objetivo</t>
  </si>
  <si>
    <t xml:space="preserve">Debe ser deligenciado y controlado por el lider del proceso y cuando sea necesario por el equipo de lideres de procesos.El archivo estará a cargo del equipo SIG.  </t>
  </si>
  <si>
    <t>CRONOGRAMA DE ACTIVIDADES</t>
  </si>
  <si>
    <t>FIRMAS</t>
  </si>
  <si>
    <t xml:space="preserve">Diligenciar el objetivo o el fin necesario para desarrollar el plan de trabajo o del cronograma de actividades. </t>
  </si>
  <si>
    <t xml:space="preserve">Registrar el alcance del plan de trabajo o cronograma de actividades, puede que este afecte a un solo proceso o a varios. </t>
  </si>
  <si>
    <t xml:space="preserve">Registrar el indicador del objetivo con el que se evaluara el respectivo plan de trabajo. </t>
  </si>
  <si>
    <t xml:space="preserve">Registrar en las casillas destinadas y de acuerdo a cada gestión o proceso,
* Nombre de la actividad
* Responsable de ejecución 
* Proceso afectado
* Tiempo en que se ejecuta o la periodicidad de ejecución. 
* Marcar con una X si requiere recursos economicos o no.
* Registrar con el 1 el o los meses en que se va a realizar o ejecutar la actividad. 
* Registrar las observaciones para la ejecución del proceso y los registros o entregables que genera la actividad. </t>
  </si>
  <si>
    <t>Registrar las firmas del lider de proceso. Del miembro del equipo SIG y del Gerente General.</t>
  </si>
  <si>
    <t xml:space="preserve">Campos automaticos que genera el plan de la cantidad de actividades planeadas vs las ejecutadas. </t>
  </si>
  <si>
    <t>ACTUAR</t>
  </si>
  <si>
    <t xml:space="preserve">Monitoreo realizado por el equipo SIG para verificar el cumplimiento y cierre de las actividades. </t>
  </si>
  <si>
    <t xml:space="preserve">Elaboración inicial del documento </t>
  </si>
  <si>
    <t>SERGIO ALEJANDRO CUÉLLAR 
CARDONA</t>
  </si>
  <si>
    <t>PROGRAMA DE AUDITORIAS</t>
  </si>
  <si>
    <t>OBJETIVO DEL PROGRAMA</t>
  </si>
  <si>
    <t>OBJETIVO DE LA AUDITORIA</t>
  </si>
  <si>
    <t>CRITERIOS DE AUDITORIA</t>
  </si>
  <si>
    <t>METODOLOGIA</t>
  </si>
  <si>
    <t>RIESGOS</t>
  </si>
  <si>
    <t>OPORTUNIDADES</t>
  </si>
  <si>
    <t>PERFIL DEL AUDITOR</t>
  </si>
  <si>
    <t>EDUCACION</t>
  </si>
  <si>
    <t>FORMACIÓN</t>
  </si>
  <si>
    <t>EXPERIENCIA</t>
  </si>
  <si>
    <t>RESPONSABILIDADES</t>
  </si>
  <si>
    <t>Auditor Interno</t>
  </si>
  <si>
    <t>SEMANA DEL MES</t>
  </si>
  <si>
    <t>Responsable del SIG</t>
  </si>
  <si>
    <t>Firmado en original</t>
  </si>
  <si>
    <t>SEMESTRE EVALUADO</t>
  </si>
  <si>
    <t>PRIMER SEMESTRE</t>
  </si>
  <si>
    <t>SEGUNDO SEMESTRE</t>
  </si>
  <si>
    <t>ANALISIS Y TENDENCIA SEMESTRAL</t>
  </si>
  <si>
    <t>PG-GI-01</t>
  </si>
  <si>
    <t>PLANEAR</t>
  </si>
  <si>
    <r>
      <t xml:space="preserve">OBSERVACIONES/COMENTARIOS:
</t>
    </r>
    <r>
      <rPr>
        <sz val="10"/>
        <rFont val="Arial"/>
        <family val="2"/>
      </rPr>
      <t>Actividades de ejecucion constante: Atencion de reclamaciones de asociados; Revisión de procedimientos y documentación del sistema integral de gestión; Reuniones de calidad; visitas a oficinas, participación en reuniones de gerencia (cuando se requiere); análisis y propuestas de modificación de acuerdos, revisión pago asesores externos, etc.</t>
    </r>
  </si>
  <si>
    <t>CRONOGRAMA DE ACTIVIDADES - HACER - AÑO 2022</t>
  </si>
  <si>
    <t>TOTAL ACTIVIDADES PLANIFICADAS VS EJECUTADAS</t>
  </si>
  <si>
    <t>FECHAS</t>
  </si>
  <si>
    <t>Consejo de administracción</t>
  </si>
  <si>
    <t>Aprueba:</t>
  </si>
  <si>
    <t>Elabora y Revisa:</t>
  </si>
  <si>
    <r>
      <rPr>
        <b/>
        <sz val="10"/>
        <rFont val="Arial"/>
        <family val="2"/>
      </rPr>
      <t xml:space="preserve">Primer Semestre: </t>
    </r>
    <r>
      <rPr>
        <sz val="10"/>
        <rFont val="Arial"/>
        <family val="2"/>
      </rPr>
      <t>Durante el primer semestre, fueron planificadas 9 actividades de auditoria de enero a junio de 2022, las cuales fueron ejecutadas en un 88,9%, 
No fue ejecutada la auditoria a Gestión de SIAR - SARO, ya que fue aplazada para disponer tiempo de auditoria, para otro proceso solicitado por la administración.</t>
    </r>
  </si>
  <si>
    <r>
      <t xml:space="preserve">Segundo Semestre: </t>
    </r>
    <r>
      <rPr>
        <sz val="10"/>
        <rFont val="Arial"/>
        <family val="2"/>
      </rPr>
      <t>Para el segundo semestre del año 2022, fueron planificadas 11 actividades de auditoria interna de Julio a Diciembre de 2022, las cuales fueron ejecutadas en un 72,7%, no se realizaron la auditoria de certificación programada para el mes de Noviembre de 2022, debido a proceso de implementación de la matriz de riesgo en todos los procesos, asi como tambien fue reprogramada la auditoria interna al proceso de Gestion Gerencial - Proteccion de datos - Habeas Data.</t>
    </r>
  </si>
  <si>
    <t xml:space="preserve">OBJETIVO DE LA AUDITORIA </t>
  </si>
  <si>
    <t xml:space="preserve">CRITERIOS DE LA AUDITORIA </t>
  </si>
  <si>
    <t>PERFIL</t>
  </si>
  <si>
    <t>Diligenciar el objetivo de la auditoria para desarrollar el plan de trabajo.</t>
  </si>
  <si>
    <t xml:space="preserve">Identificar los riesgos que tiene la cooperativa frente al desarrollo del programa y desarrollo de una auditoria interna. </t>
  </si>
  <si>
    <t>Identificar aquellas oportunidades que tiene la cooperativa frente a la programacin y desarrollo de una auditoria interna</t>
  </si>
  <si>
    <t xml:space="preserve">Identificar los requisitos legales que se aplican para la ejecucion de la auditoria interna. </t>
  </si>
  <si>
    <t xml:space="preserve">Remota, presencial, entrevista, evidencia fotografica, etc. </t>
  </si>
  <si>
    <t xml:space="preserve">Responsabilidades del auditor interno. </t>
  </si>
  <si>
    <t>Determinar el perfil profesional del auditor interno.</t>
  </si>
  <si>
    <r>
      <t xml:space="preserve">Cumplir con el </t>
    </r>
    <r>
      <rPr>
        <sz val="10"/>
        <color rgb="FFFF0000"/>
        <rFont val="Arial"/>
        <family val="2"/>
      </rPr>
      <t>80%</t>
    </r>
    <r>
      <rPr>
        <sz val="10"/>
        <color theme="1"/>
        <rFont val="Arial"/>
        <family val="2"/>
      </rPr>
      <t xml:space="preserve"> de las actividades programadas para el año 2022</t>
    </r>
  </si>
  <si>
    <t>3 de febrero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</si>
</sst>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9"/>
      <name val="Calibri"/>
      <family val="2"/>
    </font>
    <font>
      <b/>
      <sz val="16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color rgb="FF000000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4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8"/>
      <color theme="0"/>
      <name val="Arial"/>
      <family val="2"/>
    </font>
    <font>
      <b/>
      <sz val="10"/>
      <name val="Arial  "/>
    </font>
    <font>
      <sz val="10"/>
      <name val="Arial  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b/>
      <sz val="11"/>
      <color theme="0" tint="-0.34998626667073579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4"/>
      </bottom>
      <diagonal/>
    </border>
    <border>
      <left/>
      <right/>
      <top style="thin">
        <color theme="0" tint="-0.34998626667073579"/>
      </top>
      <bottom style="thin">
        <color theme="4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/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9" fillId="0" borderId="0"/>
    <xf numFmtId="17" fontId="9" fillId="0" borderId="0"/>
    <xf numFmtId="0" fontId="9" fillId="0" borderId="0"/>
  </cellStyleXfs>
  <cellXfs count="221">
    <xf numFmtId="0" fontId="0" fillId="0" borderId="0" xfId="0"/>
    <xf numFmtId="0" fontId="3" fillId="0" borderId="0" xfId="0" applyFont="1"/>
    <xf numFmtId="0" fontId="8" fillId="0" borderId="0" xfId="0" applyFont="1" applyAlignment="1">
      <alignment vertical="center"/>
    </xf>
    <xf numFmtId="0" fontId="12" fillId="0" borderId="0" xfId="2" applyFont="1"/>
    <xf numFmtId="0" fontId="12" fillId="0" borderId="0" xfId="2" applyFont="1" applyAlignment="1">
      <alignment vertical="center"/>
    </xf>
    <xf numFmtId="0" fontId="9" fillId="0" borderId="0" xfId="2"/>
    <xf numFmtId="0" fontId="15" fillId="0" borderId="0" xfId="2" applyFont="1"/>
    <xf numFmtId="0" fontId="16" fillId="0" borderId="0" xfId="2" applyFont="1"/>
    <xf numFmtId="0" fontId="14" fillId="6" borderId="0" xfId="2" applyFont="1" applyFill="1" applyAlignment="1">
      <alignment horizontal="center" vertical="center" wrapText="1"/>
    </xf>
    <xf numFmtId="0" fontId="17" fillId="6" borderId="0" xfId="2" applyFont="1" applyFill="1" applyAlignment="1">
      <alignment vertical="center" wrapText="1"/>
    </xf>
    <xf numFmtId="0" fontId="15" fillId="0" borderId="0" xfId="2" applyFont="1" applyProtection="1">
      <protection hidden="1"/>
    </xf>
    <xf numFmtId="0" fontId="23" fillId="0" borderId="0" xfId="2" applyFont="1"/>
    <xf numFmtId="0" fontId="9" fillId="0" borderId="0" xfId="2" applyAlignment="1">
      <alignment vertical="center"/>
    </xf>
    <xf numFmtId="17" fontId="11" fillId="0" borderId="0" xfId="3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17" fontId="24" fillId="0" borderId="0" xfId="3" applyFont="1"/>
    <xf numFmtId="17" fontId="12" fillId="0" borderId="0" xfId="3" applyFont="1"/>
    <xf numFmtId="17" fontId="15" fillId="0" borderId="0" xfId="3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17" fontId="19" fillId="9" borderId="19" xfId="3" applyFont="1" applyFill="1" applyBorder="1" applyAlignment="1">
      <alignment horizontal="center" vertical="center" textRotation="90" wrapText="1"/>
    </xf>
    <xf numFmtId="17" fontId="19" fillId="9" borderId="19" xfId="3" applyFont="1" applyFill="1" applyBorder="1" applyAlignment="1">
      <alignment horizontal="center" vertical="center" textRotation="90"/>
    </xf>
    <xf numFmtId="17" fontId="19" fillId="9" borderId="19" xfId="3" applyFont="1" applyFill="1" applyBorder="1" applyAlignment="1">
      <alignment horizontal="center" vertical="center"/>
    </xf>
    <xf numFmtId="0" fontId="33" fillId="0" borderId="0" xfId="2" applyFont="1" applyAlignment="1">
      <alignment vertical="center"/>
    </xf>
    <xf numFmtId="17" fontId="18" fillId="8" borderId="7" xfId="3" applyFont="1" applyFill="1" applyBorder="1" applyAlignment="1">
      <alignment horizontal="center" vertical="center" wrapText="1"/>
    </xf>
    <xf numFmtId="17" fontId="35" fillId="0" borderId="0" xfId="3" applyFont="1" applyAlignment="1">
      <alignment horizontal="left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19" xfId="2" applyBorder="1" applyAlignment="1" applyProtection="1">
      <alignment horizontal="center" vertical="center" wrapText="1"/>
      <protection hidden="1"/>
    </xf>
    <xf numFmtId="1" fontId="9" fillId="10" borderId="19" xfId="3" applyNumberFormat="1" applyFill="1" applyBorder="1" applyAlignment="1" applyProtection="1">
      <alignment horizontal="center" vertical="center"/>
      <protection locked="0"/>
    </xf>
    <xf numFmtId="0" fontId="9" fillId="0" borderId="0" xfId="2" applyProtection="1">
      <protection hidden="1"/>
    </xf>
    <xf numFmtId="0" fontId="9" fillId="0" borderId="0" xfId="2" applyAlignment="1" applyProtection="1">
      <alignment vertical="center"/>
      <protection hidden="1"/>
    </xf>
    <xf numFmtId="17" fontId="9" fillId="0" borderId="8" xfId="3" applyBorder="1" applyAlignment="1">
      <alignment horizontal="center" vertical="center" wrapText="1"/>
    </xf>
    <xf numFmtId="1" fontId="6" fillId="11" borderId="5" xfId="3" applyNumberFormat="1" applyFont="1" applyFill="1" applyBorder="1" applyAlignment="1" applyProtection="1">
      <alignment horizontal="center" vertical="center"/>
      <protection locked="0"/>
    </xf>
    <xf numFmtId="17" fontId="22" fillId="9" borderId="19" xfId="3" applyFont="1" applyFill="1" applyBorder="1" applyAlignment="1">
      <alignment horizontal="center" vertical="center" wrapText="1"/>
    </xf>
    <xf numFmtId="1" fontId="16" fillId="3" borderId="19" xfId="3" applyNumberFormat="1" applyFont="1" applyFill="1" applyBorder="1" applyAlignment="1">
      <alignment horizontal="center" vertical="center" wrapText="1"/>
    </xf>
    <xf numFmtId="164" fontId="36" fillId="3" borderId="19" xfId="3" applyNumberFormat="1" applyFont="1" applyFill="1" applyBorder="1" applyAlignment="1">
      <alignment vertical="center" wrapText="1"/>
    </xf>
    <xf numFmtId="0" fontId="9" fillId="0" borderId="6" xfId="2" applyBorder="1" applyAlignment="1">
      <alignment vertical="top"/>
    </xf>
    <xf numFmtId="0" fontId="9" fillId="0" borderId="7" xfId="2" applyBorder="1" applyAlignment="1">
      <alignment vertical="top"/>
    </xf>
    <xf numFmtId="0" fontId="9" fillId="0" borderId="8" xfId="2" applyBorder="1" applyAlignment="1">
      <alignment vertical="top"/>
    </xf>
    <xf numFmtId="0" fontId="9" fillId="0" borderId="7" xfId="2" applyBorder="1" applyAlignment="1">
      <alignment horizontal="center" vertical="top"/>
    </xf>
    <xf numFmtId="0" fontId="9" fillId="0" borderId="8" xfId="2" applyBorder="1" applyAlignment="1">
      <alignment horizontal="center" vertical="top"/>
    </xf>
    <xf numFmtId="0" fontId="9" fillId="0" borderId="6" xfId="2" applyBorder="1" applyAlignment="1">
      <alignment horizontal="left" vertical="top"/>
    </xf>
    <xf numFmtId="0" fontId="9" fillId="0" borderId="0" xfId="2" applyAlignment="1">
      <alignment vertical="top"/>
    </xf>
    <xf numFmtId="0" fontId="9" fillId="0" borderId="0" xfId="2" applyAlignment="1">
      <alignment horizontal="center"/>
    </xf>
    <xf numFmtId="0" fontId="15" fillId="0" borderId="0" xfId="2" applyFont="1" applyAlignment="1">
      <alignment horizontal="center"/>
    </xf>
    <xf numFmtId="0" fontId="9" fillId="6" borderId="19" xfId="2" applyFill="1" applyBorder="1" applyAlignment="1">
      <alignment horizontal="center" vertical="center" wrapText="1"/>
    </xf>
    <xf numFmtId="0" fontId="6" fillId="6" borderId="19" xfId="2" applyFont="1" applyFill="1" applyBorder="1" applyAlignment="1">
      <alignment horizontal="center" vertical="center" wrapText="1"/>
    </xf>
    <xf numFmtId="0" fontId="9" fillId="6" borderId="20" xfId="2" applyFill="1" applyBorder="1" applyAlignment="1">
      <alignment horizontal="center" vertical="center" wrapText="1"/>
    </xf>
    <xf numFmtId="0" fontId="9" fillId="6" borderId="22" xfId="2" applyFill="1" applyBorder="1" applyAlignment="1">
      <alignment horizontal="center" vertical="center" wrapText="1"/>
    </xf>
    <xf numFmtId="0" fontId="9" fillId="6" borderId="21" xfId="2" applyFill="1" applyBorder="1" applyAlignment="1">
      <alignment horizontal="center" vertical="center" wrapText="1"/>
    </xf>
    <xf numFmtId="0" fontId="18" fillId="9" borderId="26" xfId="2" applyFont="1" applyFill="1" applyBorder="1" applyAlignment="1">
      <alignment horizontal="center" vertical="center" wrapText="1"/>
    </xf>
    <xf numFmtId="0" fontId="18" fillId="9" borderId="27" xfId="2" applyFont="1" applyFill="1" applyBorder="1" applyAlignment="1">
      <alignment horizontal="center" vertical="center" wrapText="1"/>
    </xf>
    <xf numFmtId="0" fontId="19" fillId="9" borderId="19" xfId="2" applyFont="1" applyFill="1" applyBorder="1" applyAlignment="1">
      <alignment horizontal="center" vertical="center"/>
    </xf>
    <xf numFmtId="0" fontId="11" fillId="2" borderId="19" xfId="2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4" fontId="6" fillId="0" borderId="18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0" fillId="0" borderId="25" xfId="2" applyFont="1" applyBorder="1" applyAlignment="1">
      <alignment horizontal="center" vertical="center"/>
    </xf>
    <xf numFmtId="0" fontId="6" fillId="3" borderId="20" xfId="4" applyFont="1" applyFill="1" applyBorder="1" applyAlignment="1">
      <alignment vertical="center" wrapText="1"/>
    </xf>
    <xf numFmtId="0" fontId="6" fillId="3" borderId="21" xfId="4" applyFont="1" applyFill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17" fontId="19" fillId="9" borderId="19" xfId="2" applyNumberFormat="1" applyFont="1" applyFill="1" applyBorder="1" applyAlignment="1">
      <alignment horizontal="center" vertical="center"/>
    </xf>
    <xf numFmtId="17" fontId="19" fillId="9" borderId="19" xfId="2" applyNumberFormat="1" applyFont="1" applyFill="1" applyBorder="1" applyAlignment="1">
      <alignment horizontal="center" vertical="center" wrapText="1"/>
    </xf>
    <xf numFmtId="0" fontId="11" fillId="8" borderId="19" xfId="2" applyFont="1" applyFill="1" applyBorder="1" applyAlignment="1">
      <alignment horizontal="center" vertical="center"/>
    </xf>
    <xf numFmtId="0" fontId="18" fillId="9" borderId="19" xfId="2" applyFont="1" applyFill="1" applyBorder="1" applyAlignment="1">
      <alignment horizontal="center" vertical="center"/>
    </xf>
    <xf numFmtId="0" fontId="19" fillId="9" borderId="19" xfId="2" applyFont="1" applyFill="1" applyBorder="1" applyAlignment="1">
      <alignment horizontal="center" vertical="center" wrapText="1"/>
    </xf>
    <xf numFmtId="0" fontId="18" fillId="9" borderId="19" xfId="2" applyFont="1" applyFill="1" applyBorder="1" applyAlignment="1">
      <alignment horizontal="center" vertical="center" wrapText="1"/>
    </xf>
    <xf numFmtId="17" fontId="19" fillId="9" borderId="19" xfId="3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9" fontId="6" fillId="11" borderId="19" xfId="1" applyFont="1" applyFill="1" applyBorder="1" applyAlignment="1" applyProtection="1">
      <alignment horizontal="center" vertical="center"/>
      <protection locked="0"/>
    </xf>
    <xf numFmtId="17" fontId="18" fillId="2" borderId="19" xfId="3" applyFont="1" applyFill="1" applyBorder="1" applyAlignment="1">
      <alignment horizontal="center" vertical="center"/>
    </xf>
    <xf numFmtId="17" fontId="20" fillId="12" borderId="19" xfId="3" applyFont="1" applyFill="1" applyBorder="1" applyAlignment="1">
      <alignment horizontal="center" vertical="center" wrapText="1"/>
    </xf>
    <xf numFmtId="17" fontId="16" fillId="0" borderId="19" xfId="3" applyFont="1" applyBorder="1" applyAlignment="1">
      <alignment vertical="center" wrapText="1"/>
    </xf>
    <xf numFmtId="17" fontId="20" fillId="9" borderId="19" xfId="3" applyFont="1" applyFill="1" applyBorder="1" applyAlignment="1">
      <alignment horizontal="center" vertical="center" wrapText="1"/>
    </xf>
    <xf numFmtId="17" fontId="20" fillId="0" borderId="37" xfId="3" applyFont="1" applyBorder="1" applyAlignment="1">
      <alignment horizontal="center" vertical="center" wrapText="1"/>
    </xf>
    <xf numFmtId="17" fontId="20" fillId="0" borderId="38" xfId="3" applyFont="1" applyBorder="1" applyAlignment="1">
      <alignment horizontal="center" vertical="center" wrapText="1"/>
    </xf>
    <xf numFmtId="17" fontId="20" fillId="0" borderId="40" xfId="3" applyFont="1" applyBorder="1" applyAlignment="1">
      <alignment horizontal="center" vertical="center" wrapText="1"/>
    </xf>
    <xf numFmtId="17" fontId="20" fillId="0" borderId="39" xfId="3" applyFont="1" applyBorder="1" applyAlignment="1">
      <alignment horizontal="center" vertical="center" wrapText="1"/>
    </xf>
    <xf numFmtId="17" fontId="20" fillId="0" borderId="0" xfId="3" applyFont="1" applyAlignment="1">
      <alignment horizontal="center" vertical="center" wrapText="1"/>
    </xf>
    <xf numFmtId="17" fontId="20" fillId="0" borderId="41" xfId="3" applyFont="1" applyBorder="1" applyAlignment="1">
      <alignment horizontal="center" vertical="center" wrapText="1"/>
    </xf>
    <xf numFmtId="17" fontId="20" fillId="0" borderId="42" xfId="3" applyFont="1" applyBorder="1" applyAlignment="1">
      <alignment horizontal="center" vertical="center" wrapText="1"/>
    </xf>
    <xf numFmtId="17" fontId="20" fillId="0" borderId="43" xfId="3" applyFont="1" applyBorder="1" applyAlignment="1">
      <alignment horizontal="center" vertical="center" wrapText="1"/>
    </xf>
    <xf numFmtId="17" fontId="20" fillId="0" borderId="44" xfId="3" applyFont="1" applyBorder="1" applyAlignment="1">
      <alignment horizontal="center" vertical="center" wrapText="1"/>
    </xf>
    <xf numFmtId="0" fontId="15" fillId="0" borderId="20" xfId="2" applyFont="1" applyBorder="1" applyAlignment="1">
      <alignment horizontal="left" vertical="top" wrapText="1"/>
    </xf>
    <xf numFmtId="0" fontId="15" fillId="0" borderId="22" xfId="2" applyFont="1" applyBorder="1" applyAlignment="1">
      <alignment horizontal="left" vertical="top"/>
    </xf>
    <xf numFmtId="0" fontId="15" fillId="0" borderId="21" xfId="2" applyFont="1" applyBorder="1" applyAlignment="1">
      <alignment horizontal="left" vertical="top"/>
    </xf>
    <xf numFmtId="17" fontId="21" fillId="2" borderId="19" xfId="3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/>
    </xf>
    <xf numFmtId="0" fontId="12" fillId="0" borderId="9" xfId="2" applyFont="1" applyBorder="1" applyAlignment="1">
      <alignment horizontal="center"/>
    </xf>
    <xf numFmtId="0" fontId="21" fillId="3" borderId="19" xfId="2" applyFont="1" applyFill="1" applyBorder="1" applyAlignment="1">
      <alignment horizontal="center" vertical="center" wrapText="1"/>
    </xf>
    <xf numFmtId="1" fontId="12" fillId="3" borderId="19" xfId="2" applyNumberFormat="1" applyFont="1" applyFill="1" applyBorder="1" applyAlignment="1">
      <alignment horizontal="center" vertical="center" wrapText="1"/>
    </xf>
    <xf numFmtId="0" fontId="12" fillId="3" borderId="19" xfId="2" applyFont="1" applyFill="1" applyBorder="1" applyAlignment="1">
      <alignment horizontal="center" vertical="center" wrapText="1"/>
    </xf>
    <xf numFmtId="17" fontId="9" fillId="0" borderId="5" xfId="3" applyBorder="1" applyAlignment="1">
      <alignment horizontal="center" vertical="center" wrapText="1"/>
    </xf>
    <xf numFmtId="17" fontId="9" fillId="0" borderId="6" xfId="3" applyBorder="1" applyAlignment="1">
      <alignment horizontal="center" vertical="center" wrapText="1"/>
    </xf>
    <xf numFmtId="17" fontId="9" fillId="0" borderId="8" xfId="3" applyBorder="1" applyAlignment="1">
      <alignment horizontal="center" vertical="center" wrapText="1"/>
    </xf>
    <xf numFmtId="17" fontId="9" fillId="0" borderId="6" xfId="3" applyBorder="1" applyAlignment="1">
      <alignment horizontal="justify" vertical="center" wrapText="1"/>
    </xf>
    <xf numFmtId="17" fontId="9" fillId="0" borderId="7" xfId="3" applyBorder="1" applyAlignment="1">
      <alignment horizontal="justify" vertical="center"/>
    </xf>
    <xf numFmtId="17" fontId="9" fillId="0" borderId="8" xfId="3" applyBorder="1" applyAlignment="1">
      <alignment horizontal="justify" vertical="center"/>
    </xf>
    <xf numFmtId="17" fontId="18" fillId="8" borderId="6" xfId="3" applyFont="1" applyFill="1" applyBorder="1" applyAlignment="1">
      <alignment horizontal="center" vertical="center"/>
    </xf>
    <xf numFmtId="17" fontId="18" fillId="8" borderId="8" xfId="3" applyFont="1" applyFill="1" applyBorder="1" applyAlignment="1">
      <alignment horizontal="center" vertical="center"/>
    </xf>
    <xf numFmtId="17" fontId="37" fillId="4" borderId="36" xfId="3" applyFont="1" applyFill="1" applyBorder="1" applyAlignment="1">
      <alignment horizontal="center" vertical="center" wrapText="1"/>
    </xf>
    <xf numFmtId="17" fontId="21" fillId="8" borderId="5" xfId="3" applyFont="1" applyFill="1" applyBorder="1" applyAlignment="1">
      <alignment horizontal="center" vertical="center" wrapText="1"/>
    </xf>
    <xf numFmtId="17" fontId="18" fillId="8" borderId="6" xfId="3" applyFont="1" applyFill="1" applyBorder="1" applyAlignment="1">
      <alignment horizontal="center" vertical="center" wrapText="1"/>
    </xf>
    <xf numFmtId="17" fontId="18" fillId="8" borderId="8" xfId="3" applyFont="1" applyFill="1" applyBorder="1" applyAlignment="1">
      <alignment horizontal="center" vertical="center" wrapText="1"/>
    </xf>
    <xf numFmtId="17" fontId="21" fillId="8" borderId="6" xfId="3" applyFont="1" applyFill="1" applyBorder="1" applyAlignment="1">
      <alignment horizontal="center" vertical="center"/>
    </xf>
    <xf numFmtId="17" fontId="21" fillId="8" borderId="7" xfId="3" applyFont="1" applyFill="1" applyBorder="1" applyAlignment="1">
      <alignment horizontal="center" vertical="center"/>
    </xf>
    <xf numFmtId="17" fontId="21" fillId="8" borderId="8" xfId="3" applyFont="1" applyFill="1" applyBorder="1" applyAlignment="1">
      <alignment horizontal="center" vertical="center"/>
    </xf>
    <xf numFmtId="17" fontId="16" fillId="3" borderId="19" xfId="3" applyFont="1" applyFill="1" applyBorder="1" applyAlignment="1">
      <alignment vertical="center" wrapText="1"/>
    </xf>
    <xf numFmtId="9" fontId="16" fillId="0" borderId="28" xfId="3" applyNumberFormat="1" applyFont="1" applyBorder="1" applyAlignment="1">
      <alignment horizontal="justify" vertical="center" wrapText="1"/>
    </xf>
    <xf numFmtId="9" fontId="14" fillId="0" borderId="28" xfId="3" applyNumberFormat="1" applyFont="1" applyBorder="1" applyAlignment="1">
      <alignment horizontal="justify" vertical="center" wrapText="1"/>
    </xf>
    <xf numFmtId="9" fontId="14" fillId="0" borderId="29" xfId="3" applyNumberFormat="1" applyFont="1" applyBorder="1" applyAlignment="1">
      <alignment horizontal="justify" vertical="center" wrapText="1"/>
    </xf>
    <xf numFmtId="9" fontId="14" fillId="0" borderId="0" xfId="3" applyNumberFormat="1" applyFont="1" applyAlignment="1">
      <alignment horizontal="justify" vertical="center" wrapText="1"/>
    </xf>
    <xf numFmtId="9" fontId="14" fillId="0" borderId="30" xfId="3" applyNumberFormat="1" applyFont="1" applyBorder="1" applyAlignment="1">
      <alignment horizontal="justify" vertical="center" wrapText="1"/>
    </xf>
    <xf numFmtId="9" fontId="14" fillId="0" borderId="31" xfId="3" applyNumberFormat="1" applyFont="1" applyBorder="1" applyAlignment="1">
      <alignment horizontal="justify" vertical="center" wrapText="1"/>
    </xf>
    <xf numFmtId="9" fontId="14" fillId="0" borderId="32" xfId="3" applyNumberFormat="1" applyFont="1" applyBorder="1" applyAlignment="1">
      <alignment horizontal="justify" vertical="center" wrapText="1"/>
    </xf>
    <xf numFmtId="9" fontId="9" fillId="3" borderId="28" xfId="3" applyNumberFormat="1" applyFill="1" applyBorder="1" applyAlignment="1">
      <alignment horizontal="justify" vertical="center" wrapText="1"/>
    </xf>
    <xf numFmtId="9" fontId="9" fillId="3" borderId="29" xfId="3" applyNumberFormat="1" applyFill="1" applyBorder="1" applyAlignment="1">
      <alignment horizontal="justify" vertical="center" wrapText="1"/>
    </xf>
    <xf numFmtId="9" fontId="9" fillId="3" borderId="31" xfId="3" applyNumberFormat="1" applyFill="1" applyBorder="1" applyAlignment="1">
      <alignment horizontal="justify" vertical="center" wrapText="1"/>
    </xf>
    <xf numFmtId="9" fontId="9" fillId="3" borderId="32" xfId="3" applyNumberFormat="1" applyFill="1" applyBorder="1" applyAlignment="1">
      <alignment horizontal="justify" vertical="center" wrapText="1"/>
    </xf>
    <xf numFmtId="164" fontId="32" fillId="3" borderId="19" xfId="1" applyNumberFormat="1" applyFont="1" applyFill="1" applyBorder="1" applyAlignment="1">
      <alignment horizontal="center" vertical="center" wrapText="1"/>
    </xf>
    <xf numFmtId="0" fontId="9" fillId="6" borderId="19" xfId="2" applyFill="1" applyBorder="1" applyAlignment="1">
      <alignment horizontal="left" vertical="center" wrapText="1"/>
    </xf>
    <xf numFmtId="0" fontId="2" fillId="4" borderId="19" xfId="2" applyFont="1" applyFill="1" applyBorder="1" applyAlignment="1">
      <alignment horizontal="center" vertical="center"/>
    </xf>
    <xf numFmtId="0" fontId="9" fillId="6" borderId="19" xfId="2" applyFill="1" applyBorder="1" applyAlignment="1">
      <alignment horizontal="justify" vertical="center" wrapText="1"/>
    </xf>
    <xf numFmtId="0" fontId="13" fillId="4" borderId="19" xfId="2" applyFont="1" applyFill="1" applyBorder="1" applyAlignment="1">
      <alignment horizontal="center" vertical="center" wrapText="1"/>
    </xf>
    <xf numFmtId="0" fontId="13" fillId="4" borderId="20" xfId="2" applyFont="1" applyFill="1" applyBorder="1" applyAlignment="1">
      <alignment horizontal="center" vertical="center" wrapText="1"/>
    </xf>
    <xf numFmtId="0" fontId="13" fillId="4" borderId="22" xfId="2" applyFont="1" applyFill="1" applyBorder="1" applyAlignment="1">
      <alignment horizontal="center" vertical="center" wrapText="1"/>
    </xf>
    <xf numFmtId="0" fontId="13" fillId="4" borderId="21" xfId="2" applyFont="1" applyFill="1" applyBorder="1" applyAlignment="1">
      <alignment horizontal="center" vertical="center" wrapText="1"/>
    </xf>
    <xf numFmtId="0" fontId="2" fillId="7" borderId="19" xfId="2" applyFont="1" applyFill="1" applyBorder="1" applyAlignment="1">
      <alignment horizontal="center" vertical="center" wrapText="1"/>
    </xf>
    <xf numFmtId="0" fontId="9" fillId="6" borderId="20" xfId="2" applyFill="1" applyBorder="1" applyAlignment="1">
      <alignment vertical="center" wrapText="1"/>
    </xf>
    <xf numFmtId="0" fontId="9" fillId="6" borderId="22" xfId="2" applyFill="1" applyBorder="1" applyAlignment="1">
      <alignment vertical="center" wrapText="1"/>
    </xf>
    <xf numFmtId="0" fontId="9" fillId="6" borderId="21" xfId="2" applyFill="1" applyBorder="1" applyAlignment="1">
      <alignment vertical="center" wrapText="1"/>
    </xf>
    <xf numFmtId="0" fontId="9" fillId="6" borderId="20" xfId="2" applyFill="1" applyBorder="1" applyAlignment="1">
      <alignment horizontal="justify" vertical="center" wrapText="1"/>
    </xf>
    <xf numFmtId="0" fontId="9" fillId="6" borderId="22" xfId="2" applyFill="1" applyBorder="1" applyAlignment="1">
      <alignment horizontal="justify" vertical="center" wrapText="1"/>
    </xf>
    <xf numFmtId="0" fontId="9" fillId="6" borderId="21" xfId="2" applyFill="1" applyBorder="1" applyAlignment="1">
      <alignment horizontal="justify" vertical="center" wrapText="1"/>
    </xf>
    <xf numFmtId="17" fontId="37" fillId="4" borderId="19" xfId="3" applyFont="1" applyFill="1" applyBorder="1" applyAlignment="1">
      <alignment horizontal="center" vertical="center" wrapText="1"/>
    </xf>
    <xf numFmtId="17" fontId="20" fillId="2" borderId="19" xfId="3" applyFont="1" applyFill="1" applyBorder="1" applyAlignment="1">
      <alignment horizontal="center" vertical="center" wrapText="1"/>
    </xf>
    <xf numFmtId="17" fontId="33" fillId="0" borderId="6" xfId="3" applyFont="1" applyBorder="1" applyAlignment="1">
      <alignment horizontal="center" vertical="center"/>
    </xf>
    <xf numFmtId="17" fontId="33" fillId="0" borderId="7" xfId="3" applyFont="1" applyBorder="1" applyAlignment="1">
      <alignment horizontal="center" vertical="center"/>
    </xf>
    <xf numFmtId="17" fontId="33" fillId="0" borderId="8" xfId="3" applyFont="1" applyBorder="1" applyAlignment="1">
      <alignment horizontal="center" vertical="center"/>
    </xf>
    <xf numFmtId="0" fontId="6" fillId="3" borderId="20" xfId="4" applyFont="1" applyFill="1" applyBorder="1" applyAlignment="1">
      <alignment horizontal="left" vertical="center" wrapText="1"/>
    </xf>
    <xf numFmtId="0" fontId="6" fillId="3" borderId="21" xfId="4" applyFont="1" applyFill="1" applyBorder="1" applyAlignment="1">
      <alignment horizontal="left" vertical="center" wrapText="1"/>
    </xf>
    <xf numFmtId="9" fontId="20" fillId="2" borderId="32" xfId="3" applyNumberFormat="1" applyFont="1" applyFill="1" applyBorder="1" applyAlignment="1">
      <alignment horizontal="center" vertical="center"/>
    </xf>
    <xf numFmtId="9" fontId="20" fillId="2" borderId="36" xfId="3" applyNumberFormat="1" applyFont="1" applyFill="1" applyBorder="1" applyAlignment="1">
      <alignment horizontal="center" vertical="center"/>
    </xf>
    <xf numFmtId="0" fontId="2" fillId="4" borderId="20" xfId="2" applyFont="1" applyFill="1" applyBorder="1" applyAlignment="1">
      <alignment horizontal="center" vertical="center" wrapText="1"/>
    </xf>
    <xf numFmtId="0" fontId="2" fillId="4" borderId="22" xfId="2" applyFont="1" applyFill="1" applyBorder="1" applyAlignment="1">
      <alignment horizontal="center" vertical="center" wrapText="1"/>
    </xf>
    <xf numFmtId="0" fontId="2" fillId="4" borderId="21" xfId="2" applyFont="1" applyFill="1" applyBorder="1" applyAlignment="1">
      <alignment horizontal="center" vertical="center" wrapText="1"/>
    </xf>
    <xf numFmtId="0" fontId="9" fillId="0" borderId="20" xfId="2" applyBorder="1" applyAlignment="1">
      <alignment horizontal="justify" vertical="center" wrapText="1"/>
    </xf>
    <xf numFmtId="0" fontId="9" fillId="0" borderId="22" xfId="2" applyBorder="1" applyAlignment="1">
      <alignment horizontal="justify" vertical="center" wrapText="1"/>
    </xf>
    <xf numFmtId="0" fontId="9" fillId="0" borderId="21" xfId="2" applyBorder="1" applyAlignment="1">
      <alignment horizontal="justify" vertical="center" wrapText="1"/>
    </xf>
    <xf numFmtId="0" fontId="13" fillId="5" borderId="20" xfId="2" applyFont="1" applyFill="1" applyBorder="1" applyAlignment="1">
      <alignment horizontal="center" vertical="center" wrapText="1"/>
    </xf>
    <xf numFmtId="0" fontId="13" fillId="5" borderId="22" xfId="2" applyFont="1" applyFill="1" applyBorder="1" applyAlignment="1">
      <alignment horizontal="center" vertical="center" wrapText="1"/>
    </xf>
    <xf numFmtId="0" fontId="13" fillId="5" borderId="21" xfId="2" applyFont="1" applyFill="1" applyBorder="1" applyAlignment="1">
      <alignment horizontal="center" vertical="center" wrapText="1"/>
    </xf>
    <xf numFmtId="0" fontId="2" fillId="4" borderId="20" xfId="2" applyFont="1" applyFill="1" applyBorder="1" applyAlignment="1">
      <alignment horizontal="center" vertical="center"/>
    </xf>
    <xf numFmtId="0" fontId="2" fillId="4" borderId="22" xfId="2" applyFont="1" applyFill="1" applyBorder="1" applyAlignment="1">
      <alignment horizontal="center" vertical="center"/>
    </xf>
    <xf numFmtId="0" fontId="2" fillId="4" borderId="21" xfId="2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14" fontId="9" fillId="3" borderId="1" xfId="0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 2" xfId="4" xr:uid="{9EF59B3B-5C40-4398-99A5-952B8095A348}"/>
    <cellStyle name="Normal 2 3" xfId="2" xr:uid="{6FAE5DF7-3D77-4F4B-9573-97F2C9943DBE}"/>
    <cellStyle name="Normal 3 2" xfId="3" xr:uid="{BED05D36-E45B-46D7-B484-3995A2C2A0A8}"/>
    <cellStyle name="Porcentaje" xfId="1" builtinId="5"/>
  </cellStyles>
  <dxfs count="24">
    <dxf>
      <fill>
        <patternFill>
          <bgColor rgb="FF4EDA4E"/>
        </patternFill>
      </fill>
    </dxf>
    <dxf>
      <fill>
        <patternFill>
          <bgColor theme="8" tint="0.39994506668294322"/>
        </patternFill>
      </fill>
    </dxf>
    <dxf>
      <fill>
        <patternFill>
          <bgColor rgb="FFE8E8E8"/>
        </patternFill>
      </fill>
    </dxf>
    <dxf>
      <fill>
        <patternFill>
          <bgColor theme="5" tint="0.39994506668294322"/>
        </patternFill>
      </fill>
    </dxf>
    <dxf>
      <fill>
        <patternFill>
          <bgColor rgb="FF4EDA4E"/>
        </patternFill>
      </fill>
    </dxf>
    <dxf>
      <fill>
        <patternFill>
          <bgColor theme="8" tint="0.39994506668294322"/>
        </patternFill>
      </fill>
    </dxf>
    <dxf>
      <fill>
        <patternFill>
          <bgColor rgb="FFE8E8E8"/>
        </patternFill>
      </fill>
    </dxf>
    <dxf>
      <fill>
        <patternFill>
          <bgColor theme="5" tint="0.39994506668294322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  <dxf>
      <fill>
        <patternFill>
          <bgColor theme="2"/>
        </patternFill>
      </fill>
    </dxf>
    <dxf>
      <fill>
        <patternFill>
          <bgColor theme="2" tint="-9.9948118533890809E-2"/>
        </patternFill>
      </fill>
    </dxf>
    <dxf>
      <fill>
        <patternFill>
          <bgColor rgb="FF92D050"/>
        </patternFill>
      </fill>
    </dxf>
    <dxf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%</a:t>
            </a:r>
            <a:r>
              <a:rPr lang="es-CO" baseline="0"/>
              <a:t> Evaluación c</a:t>
            </a:r>
            <a:r>
              <a:rPr lang="es-CO"/>
              <a:t>umplimiento</a:t>
            </a:r>
            <a:r>
              <a:rPr lang="es-CO" baseline="0"/>
              <a:t> por Semestre </a:t>
            </a:r>
          </a:p>
          <a:p>
            <a:pPr>
              <a:defRPr/>
            </a:pPr>
            <a:r>
              <a:rPr lang="es-CO" baseline="0"/>
              <a:t>Programa de auditorias Año 2022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0736778316795773"/>
          <c:y val="0.2541589314248186"/>
          <c:w val="0.86435671098992206"/>
          <c:h val="0.5525795754155608"/>
        </c:manualLayout>
      </c:layout>
      <c:barChart>
        <c:barDir val="col"/>
        <c:grouping val="clustered"/>
        <c:varyColors val="0"/>
        <c:ser>
          <c:idx val="1"/>
          <c:order val="1"/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'PL-GI-01'!$A$49:$A$50</c:f>
              <c:strCache>
                <c:ptCount val="2"/>
                <c:pt idx="0">
                  <c:v>PRIMER SEMESTRE</c:v>
                </c:pt>
                <c:pt idx="1">
                  <c:v>SEGUNDO SEMESTRE</c:v>
                </c:pt>
              </c:strCache>
            </c:strRef>
          </c:cat>
          <c:val>
            <c:numRef>
              <c:f>'PL-GI-01'!$E$49:$E$50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5-464B-826C-CD4911BCAE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31216688"/>
        <c:axId val="19312233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CO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'PL-GI-01'!$A$49:$A$50</c15:sqref>
                        </c15:formulaRef>
                      </c:ext>
                    </c:extLst>
                    <c:strCache>
                      <c:ptCount val="2"/>
                      <c:pt idx="0">
                        <c:v>PRIMER SEMESTRE</c:v>
                      </c:pt>
                      <c:pt idx="1">
                        <c:v>SEGUNDO SEMESTRE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'PL-GI-01'!$B$49:$B$50</c15:sqref>
                        </c15:formulaRef>
                      </c:ext>
                    </c:extLst>
                    <c:numCache>
                      <c:formatCode>mmm\-yy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C165-464B-826C-CD4911BCAE37}"/>
                  </c:ext>
                </c:extLst>
              </c15:ser>
            </c15:filteredBarSeries>
          </c:ext>
        </c:extLst>
      </c:barChart>
      <c:catAx>
        <c:axId val="1931216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31223344"/>
        <c:crosses val="autoZero"/>
        <c:auto val="1"/>
        <c:lblAlgn val="ctr"/>
        <c:lblOffset val="100"/>
        <c:noMultiLvlLbl val="0"/>
      </c:catAx>
      <c:valAx>
        <c:axId val="193122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3121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38100</xdr:colOff>
      <xdr:row>0</xdr:row>
      <xdr:rowOff>0</xdr:rowOff>
    </xdr:to>
    <xdr:pic>
      <xdr:nvPicPr>
        <xdr:cNvPr id="2" name="7 Imagen" descr="LOGO FUMIGAX">
          <a:extLst>
            <a:ext uri="{FF2B5EF4-FFF2-40B4-BE49-F238E27FC236}">
              <a16:creationId xmlns:a16="http://schemas.microsoft.com/office/drawing/2014/main" id="{65E8BC6C-C1EA-C049-ABFB-D06566105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25</xdr:col>
      <xdr:colOff>190500</xdr:colOff>
      <xdr:row>20</xdr:row>
      <xdr:rowOff>0</xdr:rowOff>
    </xdr:from>
    <xdr:ext cx="0" cy="619157"/>
    <xdr:pic>
      <xdr:nvPicPr>
        <xdr:cNvPr id="3" name="7 Imagen" descr="LOGO FUMIGAX">
          <a:extLst>
            <a:ext uri="{FF2B5EF4-FFF2-40B4-BE49-F238E27FC236}">
              <a16:creationId xmlns:a16="http://schemas.microsoft.com/office/drawing/2014/main" id="{AF4D4681-0886-DC49-A659-CF9C39A1E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7800" y="2628900"/>
          <a:ext cx="0" cy="619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5</xdr:col>
      <xdr:colOff>171623</xdr:colOff>
      <xdr:row>45</xdr:row>
      <xdr:rowOff>135321</xdr:rowOff>
    </xdr:from>
    <xdr:to>
      <xdr:col>25</xdr:col>
      <xdr:colOff>100943</xdr:colOff>
      <xdr:row>50</xdr:row>
      <xdr:rowOff>371275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2BB77FD-D705-394E-9A25-55038E4BD7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28</xdr:col>
      <xdr:colOff>145677</xdr:colOff>
      <xdr:row>0</xdr:row>
      <xdr:rowOff>47625</xdr:rowOff>
    </xdr:from>
    <xdr:to>
      <xdr:col>35</xdr:col>
      <xdr:colOff>122145</xdr:colOff>
      <xdr:row>2</xdr:row>
      <xdr:rowOff>209550</xdr:rowOff>
    </xdr:to>
    <xdr:sp macro="" textlink="">
      <xdr:nvSpPr>
        <xdr:cNvPr id="5" name="object 5">
          <a:extLst>
            <a:ext uri="{FF2B5EF4-FFF2-40B4-BE49-F238E27FC236}">
              <a16:creationId xmlns:a16="http://schemas.microsoft.com/office/drawing/2014/main" id="{225DF852-0DC8-744E-B3D9-DC2A198791BF}"/>
            </a:ext>
          </a:extLst>
        </xdr:cNvPr>
        <xdr:cNvSpPr>
          <a:spLocks noChangeArrowheads="1"/>
        </xdr:cNvSpPr>
      </xdr:nvSpPr>
      <xdr:spPr bwMode="auto">
        <a:xfrm>
          <a:off x="8362577" y="47625"/>
          <a:ext cx="2071968" cy="504825"/>
        </a:xfrm>
        <a:prstGeom prst="rect">
          <a:avLst/>
        </a:prstGeom>
        <a:blipFill dpi="0" rotWithShape="1">
          <a:blip xmlns:r="http://schemas.openxmlformats.org/officeDocument/2006/relationships" r:embed="rId3"/>
          <a:srcRect/>
          <a:stretch>
            <a:fillRect/>
          </a:stretch>
        </a:blip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0" tIns="0" rIns="0" bIns="0"/>
        <a:lstStyle/>
        <a:p>
          <a:endParaRPr lang="es-CO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C8B00-FABD-7649-8477-B712647D23E8}">
  <dimension ref="A1:AJ56"/>
  <sheetViews>
    <sheetView showGridLines="0" tabSelected="1" zoomScale="111" zoomScaleNormal="111" workbookViewId="0">
      <selection activeCell="L8" sqref="L8:AJ8"/>
    </sheetView>
  </sheetViews>
  <sheetFormatPr baseColWidth="10" defaultColWidth="11.44140625" defaultRowHeight="17.399999999999999" outlineLevelRow="2"/>
  <cols>
    <col min="1" max="1" width="4.33203125" style="3" customWidth="1"/>
    <col min="2" max="2" width="15.6640625" style="3" customWidth="1"/>
    <col min="3" max="3" width="16.44140625" style="3" customWidth="1"/>
    <col min="4" max="4" width="14.44140625" style="3" customWidth="1"/>
    <col min="5" max="5" width="11.6640625" style="3" customWidth="1"/>
    <col min="6" max="6" width="13.109375" style="3" customWidth="1"/>
    <col min="7" max="8" width="3.33203125" style="3" customWidth="1"/>
    <col min="9" max="29" width="2.6640625" style="3" customWidth="1"/>
    <col min="30" max="30" width="2.44140625" style="3" customWidth="1"/>
    <col min="31" max="32" width="2.6640625" style="3" customWidth="1"/>
    <col min="33" max="33" width="8" style="3" customWidth="1"/>
    <col min="34" max="34" width="6.77734375" style="3" customWidth="1"/>
    <col min="35" max="35" width="7.109375" style="3" customWidth="1"/>
    <col min="36" max="36" width="6.33203125" style="3" customWidth="1"/>
    <col min="37" max="37" width="19.77734375" style="5" customWidth="1"/>
    <col min="38" max="16384" width="11.44140625" style="5"/>
  </cols>
  <sheetData>
    <row r="1" spans="1:36" s="1" customFormat="1" ht="15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7"/>
      <c r="AD1" s="77"/>
      <c r="AE1" s="77"/>
      <c r="AF1" s="77"/>
      <c r="AG1" s="77"/>
      <c r="AH1" s="77"/>
      <c r="AI1" s="77"/>
      <c r="AJ1" s="77"/>
    </row>
    <row r="2" spans="1:36" s="1" customFormat="1" ht="12" customHeight="1">
      <c r="A2" s="78" t="s">
        <v>77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7"/>
      <c r="AD2" s="77"/>
      <c r="AE2" s="77"/>
      <c r="AF2" s="77"/>
      <c r="AG2" s="77"/>
      <c r="AH2" s="77"/>
      <c r="AI2" s="77"/>
      <c r="AJ2" s="77"/>
    </row>
    <row r="3" spans="1:36" s="1" customFormat="1" ht="20.25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7"/>
      <c r="AD3" s="77"/>
      <c r="AE3" s="77"/>
      <c r="AF3" s="77"/>
      <c r="AG3" s="77"/>
      <c r="AH3" s="77"/>
      <c r="AI3" s="77"/>
      <c r="AJ3" s="77"/>
    </row>
    <row r="4" spans="1:36" s="2" customFormat="1" ht="15" customHeight="1">
      <c r="A4" s="79" t="s">
        <v>1</v>
      </c>
      <c r="B4" s="79"/>
      <c r="C4" s="41" t="s">
        <v>97</v>
      </c>
      <c r="D4" s="79" t="s">
        <v>2</v>
      </c>
      <c r="E4" s="79"/>
      <c r="F4" s="83">
        <v>1</v>
      </c>
      <c r="G4" s="84"/>
      <c r="H4" s="84"/>
      <c r="I4" s="85"/>
      <c r="J4" s="80" t="s">
        <v>3</v>
      </c>
      <c r="K4" s="80"/>
      <c r="L4" s="80"/>
      <c r="M4" s="80"/>
      <c r="N4" s="80"/>
      <c r="O4" s="80"/>
      <c r="P4" s="81" t="s">
        <v>119</v>
      </c>
      <c r="Q4" s="82"/>
      <c r="R4" s="82"/>
      <c r="S4" s="82"/>
      <c r="T4" s="82"/>
      <c r="U4" s="82"/>
      <c r="V4" s="82"/>
      <c r="W4" s="82"/>
      <c r="X4" s="82"/>
      <c r="Y4" s="82"/>
      <c r="Z4" s="82"/>
      <c r="AA4" s="82"/>
      <c r="AB4" s="82"/>
      <c r="AC4" s="79" t="s">
        <v>4</v>
      </c>
      <c r="AD4" s="79"/>
      <c r="AE4" s="79"/>
      <c r="AF4" s="79"/>
      <c r="AG4" s="82" t="s">
        <v>5</v>
      </c>
      <c r="AH4" s="82"/>
      <c r="AI4" s="82"/>
      <c r="AJ4" s="82"/>
    </row>
    <row r="5" spans="1:36" s="3" customFormat="1" ht="7.05" customHeight="1">
      <c r="A5" s="86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8"/>
    </row>
    <row r="6" spans="1:36" s="4" customFormat="1" ht="21" customHeight="1">
      <c r="A6" s="75" t="s">
        <v>98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75"/>
      <c r="AI6" s="75"/>
      <c r="AJ6" s="75"/>
    </row>
    <row r="7" spans="1:36" s="65" customFormat="1" ht="15" customHeight="1">
      <c r="A7" s="177" t="s">
        <v>78</v>
      </c>
      <c r="B7" s="178"/>
      <c r="C7" s="178"/>
      <c r="D7" s="178"/>
      <c r="E7" s="178"/>
      <c r="F7" s="178"/>
      <c r="G7" s="178"/>
      <c r="H7" s="178"/>
      <c r="I7" s="178"/>
      <c r="J7" s="178"/>
      <c r="K7" s="179"/>
      <c r="L7" s="183" t="s">
        <v>79</v>
      </c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5"/>
    </row>
    <row r="8" spans="1:36" s="6" customFormat="1" ht="87" customHeight="1">
      <c r="A8" s="180"/>
      <c r="B8" s="181"/>
      <c r="C8" s="181"/>
      <c r="D8" s="181"/>
      <c r="E8" s="181"/>
      <c r="F8" s="181"/>
      <c r="G8" s="181"/>
      <c r="H8" s="181"/>
      <c r="I8" s="181"/>
      <c r="J8" s="181"/>
      <c r="K8" s="182"/>
      <c r="L8" s="165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7"/>
    </row>
    <row r="9" spans="1:36" s="66" customFormat="1" ht="16.95" customHeight="1">
      <c r="A9" s="177" t="s">
        <v>82</v>
      </c>
      <c r="B9" s="178"/>
      <c r="C9" s="178"/>
      <c r="D9" s="178"/>
      <c r="E9" s="178"/>
      <c r="F9" s="178"/>
      <c r="G9" s="178"/>
      <c r="H9" s="178"/>
      <c r="I9" s="178"/>
      <c r="J9" s="178"/>
      <c r="K9" s="179"/>
      <c r="L9" s="183" t="s">
        <v>83</v>
      </c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5"/>
    </row>
    <row r="10" spans="1:36" s="7" customFormat="1" ht="103.05" customHeight="1">
      <c r="A10" s="180"/>
      <c r="B10" s="181"/>
      <c r="C10" s="181"/>
      <c r="D10" s="181"/>
      <c r="E10" s="181"/>
      <c r="F10" s="181"/>
      <c r="G10" s="181"/>
      <c r="H10" s="181"/>
      <c r="I10" s="181"/>
      <c r="J10" s="181"/>
      <c r="K10" s="182"/>
      <c r="L10" s="165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7"/>
    </row>
    <row r="11" spans="1:36" s="12" customFormat="1" ht="24" customHeight="1">
      <c r="A11" s="186" t="s">
        <v>6</v>
      </c>
      <c r="B11" s="187"/>
      <c r="C11" s="187"/>
      <c r="D11" s="188"/>
      <c r="E11" s="158" t="s">
        <v>80</v>
      </c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60"/>
      <c r="V11" s="157" t="s">
        <v>81</v>
      </c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</row>
    <row r="12" spans="1:36" ht="102" customHeight="1">
      <c r="A12" s="162"/>
      <c r="B12" s="163"/>
      <c r="C12" s="163"/>
      <c r="D12" s="164"/>
      <c r="E12" s="165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7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</row>
    <row r="13" spans="1:36" s="12" customFormat="1" ht="19.05" customHeight="1">
      <c r="A13" s="155" t="s">
        <v>84</v>
      </c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7" t="s">
        <v>88</v>
      </c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</row>
    <row r="14" spans="1:36" ht="31.95" customHeight="1">
      <c r="A14" s="67" t="s">
        <v>85</v>
      </c>
      <c r="B14" s="67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</row>
    <row r="15" spans="1:36" ht="31.95" customHeight="1">
      <c r="A15" s="67" t="s">
        <v>86</v>
      </c>
      <c r="B15" s="67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</row>
    <row r="16" spans="1:36" s="7" customFormat="1" ht="31.95" customHeight="1">
      <c r="A16" s="67" t="s">
        <v>87</v>
      </c>
      <c r="B16" s="67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</row>
    <row r="17" spans="1:36" ht="19.95" customHeight="1">
      <c r="A17" s="161" t="s">
        <v>7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  <c r="S17" s="161"/>
      <c r="T17" s="161"/>
      <c r="U17" s="161"/>
      <c r="V17" s="161"/>
      <c r="W17" s="161"/>
      <c r="X17" s="161"/>
      <c r="Y17" s="161"/>
      <c r="Z17" s="161"/>
      <c r="AA17" s="161"/>
      <c r="AB17" s="161"/>
      <c r="AC17" s="161"/>
      <c r="AD17" s="161"/>
      <c r="AE17" s="161"/>
      <c r="AF17" s="161"/>
      <c r="AG17" s="161"/>
      <c r="AH17" s="161"/>
      <c r="AI17" s="161"/>
      <c r="AJ17" s="161"/>
    </row>
    <row r="18" spans="1:36" s="12" customFormat="1" ht="22.05" customHeight="1">
      <c r="A18" s="155" t="s">
        <v>8</v>
      </c>
      <c r="B18" s="155"/>
      <c r="C18" s="155"/>
      <c r="D18" s="155"/>
      <c r="E18" s="155"/>
      <c r="F18" s="158" t="s">
        <v>9</v>
      </c>
      <c r="G18" s="159"/>
      <c r="H18" s="159"/>
      <c r="I18" s="159"/>
      <c r="J18" s="159"/>
      <c r="K18" s="159"/>
      <c r="L18" s="159"/>
      <c r="M18" s="159"/>
      <c r="N18" s="160"/>
      <c r="O18" s="157" t="s">
        <v>10</v>
      </c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 t="s">
        <v>11</v>
      </c>
      <c r="AG18" s="157"/>
      <c r="AH18" s="157"/>
      <c r="AI18" s="157"/>
      <c r="AJ18" s="157"/>
    </row>
    <row r="19" spans="1:36" s="6" customFormat="1" ht="31.95" customHeight="1">
      <c r="A19" s="67"/>
      <c r="B19" s="67"/>
      <c r="C19" s="67"/>
      <c r="D19" s="67"/>
      <c r="E19" s="67"/>
      <c r="F19" s="69"/>
      <c r="G19" s="70"/>
      <c r="H19" s="70"/>
      <c r="I19" s="70"/>
      <c r="J19" s="70"/>
      <c r="K19" s="70"/>
      <c r="L19" s="70"/>
      <c r="M19" s="70"/>
      <c r="N19" s="71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8" t="s">
        <v>118</v>
      </c>
      <c r="AG19" s="68"/>
      <c r="AH19" s="68"/>
      <c r="AI19" s="68"/>
      <c r="AJ19" s="68"/>
    </row>
    <row r="20" spans="1:36" s="6" customFormat="1" ht="4.95" customHeight="1">
      <c r="A20" s="8"/>
      <c r="B20" s="8"/>
      <c r="C20" s="8"/>
      <c r="D20" s="9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</row>
    <row r="21" spans="1:36" s="6" customFormat="1" ht="19.05" customHeight="1">
      <c r="A21" s="94" t="s">
        <v>100</v>
      </c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</row>
    <row r="22" spans="1:36" s="6" customFormat="1" ht="16.05" customHeight="1">
      <c r="A22" s="95" t="s">
        <v>12</v>
      </c>
      <c r="B22" s="74" t="s">
        <v>13</v>
      </c>
      <c r="C22" s="74"/>
      <c r="D22" s="96" t="s">
        <v>14</v>
      </c>
      <c r="E22" s="97" t="s">
        <v>15</v>
      </c>
      <c r="F22" s="72" t="s">
        <v>90</v>
      </c>
      <c r="G22" s="98" t="s">
        <v>62</v>
      </c>
      <c r="H22" s="98"/>
      <c r="I22" s="92" t="s">
        <v>16</v>
      </c>
      <c r="J22" s="92"/>
      <c r="K22" s="92" t="s">
        <v>17</v>
      </c>
      <c r="L22" s="92"/>
      <c r="M22" s="92" t="s">
        <v>18</v>
      </c>
      <c r="N22" s="92"/>
      <c r="O22" s="92" t="s">
        <v>19</v>
      </c>
      <c r="P22" s="92"/>
      <c r="Q22" s="92" t="s">
        <v>20</v>
      </c>
      <c r="R22" s="92"/>
      <c r="S22" s="92" t="s">
        <v>21</v>
      </c>
      <c r="T22" s="92"/>
      <c r="U22" s="92" t="s">
        <v>22</v>
      </c>
      <c r="V22" s="92"/>
      <c r="W22" s="92" t="s">
        <v>23</v>
      </c>
      <c r="X22" s="92"/>
      <c r="Y22" s="92" t="s">
        <v>24</v>
      </c>
      <c r="Z22" s="92"/>
      <c r="AA22" s="92" t="s">
        <v>25</v>
      </c>
      <c r="AB22" s="92"/>
      <c r="AC22" s="92" t="s">
        <v>26</v>
      </c>
      <c r="AD22" s="92"/>
      <c r="AE22" s="92" t="s">
        <v>27</v>
      </c>
      <c r="AF22" s="92"/>
      <c r="AG22" s="93" t="s">
        <v>28</v>
      </c>
      <c r="AH22" s="93"/>
      <c r="AI22" s="93"/>
      <c r="AJ22" s="93"/>
    </row>
    <row r="23" spans="1:36" s="10" customFormat="1" ht="31.95" customHeight="1">
      <c r="A23" s="95"/>
      <c r="B23" s="74"/>
      <c r="C23" s="74"/>
      <c r="D23" s="96"/>
      <c r="E23" s="97"/>
      <c r="F23" s="73"/>
      <c r="G23" s="42" t="s">
        <v>60</v>
      </c>
      <c r="H23" s="43" t="s">
        <v>61</v>
      </c>
      <c r="I23" s="44" t="s">
        <v>29</v>
      </c>
      <c r="J23" s="44" t="s">
        <v>30</v>
      </c>
      <c r="K23" s="44" t="s">
        <v>29</v>
      </c>
      <c r="L23" s="44" t="s">
        <v>30</v>
      </c>
      <c r="M23" s="44" t="s">
        <v>29</v>
      </c>
      <c r="N23" s="44" t="s">
        <v>30</v>
      </c>
      <c r="O23" s="44" t="s">
        <v>29</v>
      </c>
      <c r="P23" s="44" t="s">
        <v>30</v>
      </c>
      <c r="Q23" s="44" t="s">
        <v>29</v>
      </c>
      <c r="R23" s="44" t="s">
        <v>30</v>
      </c>
      <c r="S23" s="44" t="s">
        <v>29</v>
      </c>
      <c r="T23" s="44" t="s">
        <v>30</v>
      </c>
      <c r="U23" s="44" t="s">
        <v>29</v>
      </c>
      <c r="V23" s="44" t="s">
        <v>30</v>
      </c>
      <c r="W23" s="44" t="s">
        <v>29</v>
      </c>
      <c r="X23" s="44" t="s">
        <v>30</v>
      </c>
      <c r="Y23" s="44" t="s">
        <v>29</v>
      </c>
      <c r="Z23" s="44" t="s">
        <v>30</v>
      </c>
      <c r="AA23" s="44" t="s">
        <v>29</v>
      </c>
      <c r="AB23" s="44" t="s">
        <v>30</v>
      </c>
      <c r="AC23" s="44" t="s">
        <v>29</v>
      </c>
      <c r="AD23" s="44" t="s">
        <v>30</v>
      </c>
      <c r="AE23" s="44" t="s">
        <v>29</v>
      </c>
      <c r="AF23" s="44" t="s">
        <v>30</v>
      </c>
      <c r="AG23" s="93"/>
      <c r="AH23" s="93"/>
      <c r="AI23" s="93"/>
      <c r="AJ23" s="93"/>
    </row>
    <row r="24" spans="1:36" s="51" customFormat="1" ht="37.950000000000003" customHeight="1">
      <c r="A24" s="48">
        <v>1</v>
      </c>
      <c r="B24" s="91"/>
      <c r="C24" s="91"/>
      <c r="D24" s="49"/>
      <c r="E24" s="48"/>
      <c r="F24" s="48"/>
      <c r="G24" s="49"/>
      <c r="H24" s="49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99"/>
      <c r="AH24" s="99"/>
      <c r="AI24" s="99"/>
      <c r="AJ24" s="99"/>
    </row>
    <row r="25" spans="1:36" s="51" customFormat="1" ht="37.950000000000003" customHeight="1">
      <c r="A25" s="48">
        <v>2</v>
      </c>
      <c r="B25" s="91"/>
      <c r="C25" s="91"/>
      <c r="D25" s="49"/>
      <c r="E25" s="48"/>
      <c r="F25" s="48"/>
      <c r="G25" s="49"/>
      <c r="H25" s="49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99"/>
      <c r="AH25" s="99"/>
      <c r="AI25" s="99"/>
      <c r="AJ25" s="99"/>
    </row>
    <row r="26" spans="1:36" s="52" customFormat="1" ht="37.950000000000003" customHeight="1">
      <c r="A26" s="48">
        <v>3</v>
      </c>
      <c r="B26" s="99"/>
      <c r="C26" s="99"/>
      <c r="D26" s="49"/>
      <c r="E26" s="48"/>
      <c r="F26" s="48"/>
      <c r="G26" s="49"/>
      <c r="H26" s="49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100"/>
      <c r="AH26" s="101"/>
      <c r="AI26" s="101"/>
      <c r="AJ26" s="102"/>
    </row>
    <row r="27" spans="1:36" s="52" customFormat="1" ht="52.95" customHeight="1">
      <c r="A27" s="48">
        <v>4</v>
      </c>
      <c r="B27" s="89"/>
      <c r="C27" s="90"/>
      <c r="D27" s="49"/>
      <c r="E27" s="48"/>
      <c r="F27" s="48"/>
      <c r="G27" s="49"/>
      <c r="H27" s="49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100"/>
      <c r="AH27" s="101"/>
      <c r="AI27" s="101"/>
      <c r="AJ27" s="102"/>
    </row>
    <row r="28" spans="1:36" s="52" customFormat="1" ht="37.950000000000003" customHeight="1">
      <c r="A28" s="48">
        <v>5</v>
      </c>
      <c r="B28" s="89"/>
      <c r="C28" s="90"/>
      <c r="D28" s="49"/>
      <c r="E28" s="48"/>
      <c r="F28" s="48"/>
      <c r="G28" s="49"/>
      <c r="H28" s="49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100"/>
      <c r="AH28" s="101"/>
      <c r="AI28" s="101"/>
      <c r="AJ28" s="102"/>
    </row>
    <row r="29" spans="1:36" s="52" customFormat="1" ht="52.95" customHeight="1">
      <c r="A29" s="48">
        <v>6</v>
      </c>
      <c r="B29" s="89"/>
      <c r="C29" s="90"/>
      <c r="D29" s="49"/>
      <c r="E29" s="48"/>
      <c r="F29" s="48"/>
      <c r="G29" s="49"/>
      <c r="H29" s="49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100"/>
      <c r="AH29" s="101"/>
      <c r="AI29" s="101"/>
      <c r="AJ29" s="102"/>
    </row>
    <row r="30" spans="1:36" s="52" customFormat="1" ht="37.950000000000003" customHeight="1">
      <c r="A30" s="48">
        <v>7</v>
      </c>
      <c r="B30" s="89"/>
      <c r="C30" s="90"/>
      <c r="D30" s="49"/>
      <c r="E30" s="48"/>
      <c r="F30" s="48"/>
      <c r="G30" s="49"/>
      <c r="H30" s="49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100"/>
      <c r="AH30" s="101"/>
      <c r="AI30" s="101"/>
      <c r="AJ30" s="102"/>
    </row>
    <row r="31" spans="1:36" s="52" customFormat="1" ht="43.05" customHeight="1">
      <c r="A31" s="48">
        <v>8</v>
      </c>
      <c r="B31" s="89"/>
      <c r="C31" s="90"/>
      <c r="D31" s="49"/>
      <c r="E31" s="48"/>
      <c r="F31" s="48"/>
      <c r="G31" s="49"/>
      <c r="H31" s="49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100"/>
      <c r="AH31" s="101"/>
      <c r="AI31" s="101"/>
      <c r="AJ31" s="102"/>
    </row>
    <row r="32" spans="1:36" s="52" customFormat="1" ht="37.950000000000003" customHeight="1">
      <c r="A32" s="48">
        <v>9</v>
      </c>
      <c r="B32" s="89"/>
      <c r="C32" s="90"/>
      <c r="D32" s="49"/>
      <c r="E32" s="48"/>
      <c r="F32" s="48"/>
      <c r="G32" s="49"/>
      <c r="H32" s="49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100"/>
      <c r="AH32" s="101"/>
      <c r="AI32" s="101"/>
      <c r="AJ32" s="102"/>
    </row>
    <row r="33" spans="1:36" s="52" customFormat="1" ht="49.95" customHeight="1">
      <c r="A33" s="48">
        <v>10</v>
      </c>
      <c r="B33" s="89"/>
      <c r="C33" s="90"/>
      <c r="D33" s="49"/>
      <c r="E33" s="48"/>
      <c r="F33" s="48"/>
      <c r="G33" s="49"/>
      <c r="H33" s="49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100"/>
      <c r="AH33" s="101"/>
      <c r="AI33" s="101"/>
      <c r="AJ33" s="102"/>
    </row>
    <row r="34" spans="1:36" s="52" customFormat="1" ht="45" customHeight="1">
      <c r="A34" s="48">
        <v>11</v>
      </c>
      <c r="B34" s="89"/>
      <c r="C34" s="90"/>
      <c r="D34" s="49"/>
      <c r="E34" s="48"/>
      <c r="F34" s="48"/>
      <c r="G34" s="49"/>
      <c r="H34" s="49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100"/>
      <c r="AH34" s="101"/>
      <c r="AI34" s="101"/>
      <c r="AJ34" s="102"/>
    </row>
    <row r="35" spans="1:36" s="52" customFormat="1" ht="48" customHeight="1">
      <c r="A35" s="48">
        <v>12</v>
      </c>
      <c r="B35" s="89"/>
      <c r="C35" s="90"/>
      <c r="D35" s="49"/>
      <c r="E35" s="48"/>
      <c r="F35" s="48"/>
      <c r="G35" s="49"/>
      <c r="H35" s="49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100"/>
      <c r="AH35" s="101"/>
      <c r="AI35" s="101"/>
      <c r="AJ35" s="102"/>
    </row>
    <row r="36" spans="1:36" s="52" customFormat="1" ht="51" customHeight="1">
      <c r="A36" s="48">
        <v>13</v>
      </c>
      <c r="B36" s="173"/>
      <c r="C36" s="174"/>
      <c r="D36" s="49"/>
      <c r="E36" s="48"/>
      <c r="F36" s="48"/>
      <c r="G36" s="49"/>
      <c r="H36" s="49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100"/>
      <c r="AH36" s="101"/>
      <c r="AI36" s="101"/>
      <c r="AJ36" s="102"/>
    </row>
    <row r="37" spans="1:36" s="52" customFormat="1" ht="37.950000000000003" customHeight="1">
      <c r="A37" s="48">
        <v>14</v>
      </c>
      <c r="B37" s="89"/>
      <c r="C37" s="90"/>
      <c r="D37" s="49"/>
      <c r="E37" s="48"/>
      <c r="F37" s="48"/>
      <c r="G37" s="49"/>
      <c r="H37" s="49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100"/>
      <c r="AH37" s="101"/>
      <c r="AI37" s="101"/>
      <c r="AJ37" s="102"/>
    </row>
    <row r="38" spans="1:36" s="52" customFormat="1" ht="52.05" customHeight="1">
      <c r="A38" s="48">
        <v>15</v>
      </c>
      <c r="B38" s="89"/>
      <c r="C38" s="90"/>
      <c r="D38" s="49"/>
      <c r="E38" s="48"/>
      <c r="F38" s="48"/>
      <c r="G38" s="49"/>
      <c r="H38" s="49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100"/>
      <c r="AH38" s="101"/>
      <c r="AI38" s="101"/>
      <c r="AJ38" s="102"/>
    </row>
    <row r="39" spans="1:36" s="6" customFormat="1" ht="19.95" customHeight="1">
      <c r="A39" s="120"/>
      <c r="B39" s="120"/>
      <c r="C39" s="120"/>
      <c r="D39" s="120"/>
      <c r="E39" s="120"/>
      <c r="F39" s="120"/>
      <c r="G39" s="120"/>
      <c r="H39" s="120"/>
      <c r="I39" s="104" t="s">
        <v>16</v>
      </c>
      <c r="J39" s="104"/>
      <c r="K39" s="104" t="s">
        <v>17</v>
      </c>
      <c r="L39" s="104"/>
      <c r="M39" s="104" t="s">
        <v>18</v>
      </c>
      <c r="N39" s="104"/>
      <c r="O39" s="104" t="s">
        <v>19</v>
      </c>
      <c r="P39" s="104"/>
      <c r="Q39" s="104" t="s">
        <v>20</v>
      </c>
      <c r="R39" s="104"/>
      <c r="S39" s="104" t="s">
        <v>21</v>
      </c>
      <c r="T39" s="104"/>
      <c r="U39" s="104" t="s">
        <v>22</v>
      </c>
      <c r="V39" s="104"/>
      <c r="W39" s="104" t="s">
        <v>23</v>
      </c>
      <c r="X39" s="104"/>
      <c r="Y39" s="104" t="s">
        <v>24</v>
      </c>
      <c r="Z39" s="104"/>
      <c r="AA39" s="104" t="s">
        <v>25</v>
      </c>
      <c r="AB39" s="104"/>
      <c r="AC39" s="104" t="s">
        <v>26</v>
      </c>
      <c r="AD39" s="104"/>
      <c r="AE39" s="104" t="s">
        <v>27</v>
      </c>
      <c r="AF39" s="104"/>
      <c r="AG39" s="120" t="s">
        <v>31</v>
      </c>
      <c r="AH39" s="120"/>
      <c r="AI39" s="120" t="s">
        <v>32</v>
      </c>
      <c r="AJ39" s="120"/>
    </row>
    <row r="40" spans="1:36" s="11" customFormat="1" ht="30" customHeight="1" outlineLevel="1">
      <c r="A40" s="123" t="s">
        <v>101</v>
      </c>
      <c r="B40" s="123"/>
      <c r="C40" s="123"/>
      <c r="D40" s="123"/>
      <c r="E40" s="123"/>
      <c r="F40" s="123"/>
      <c r="G40" s="123"/>
      <c r="H40" s="123"/>
      <c r="I40" s="50">
        <f>SUM(I24:I38)</f>
        <v>0</v>
      </c>
      <c r="J40" s="50">
        <f t="shared" ref="J40:AF40" si="0">SUM(J24:J38)</f>
        <v>0</v>
      </c>
      <c r="K40" s="50">
        <f t="shared" si="0"/>
        <v>0</v>
      </c>
      <c r="L40" s="50">
        <f t="shared" si="0"/>
        <v>0</v>
      </c>
      <c r="M40" s="50">
        <f t="shared" si="0"/>
        <v>0</v>
      </c>
      <c r="N40" s="50">
        <f t="shared" si="0"/>
        <v>0</v>
      </c>
      <c r="O40" s="50">
        <f t="shared" si="0"/>
        <v>0</v>
      </c>
      <c r="P40" s="50">
        <f t="shared" si="0"/>
        <v>0</v>
      </c>
      <c r="Q40" s="50">
        <f t="shared" si="0"/>
        <v>0</v>
      </c>
      <c r="R40" s="50">
        <f t="shared" si="0"/>
        <v>0</v>
      </c>
      <c r="S40" s="50">
        <f t="shared" si="0"/>
        <v>0</v>
      </c>
      <c r="T40" s="50">
        <f t="shared" si="0"/>
        <v>0</v>
      </c>
      <c r="U40" s="50">
        <f t="shared" si="0"/>
        <v>0</v>
      </c>
      <c r="V40" s="50">
        <f t="shared" si="0"/>
        <v>0</v>
      </c>
      <c r="W40" s="50">
        <f t="shared" si="0"/>
        <v>0</v>
      </c>
      <c r="X40" s="50">
        <f t="shared" si="0"/>
        <v>0</v>
      </c>
      <c r="Y40" s="50">
        <f t="shared" si="0"/>
        <v>0</v>
      </c>
      <c r="Z40" s="50">
        <f t="shared" si="0"/>
        <v>0</v>
      </c>
      <c r="AA40" s="50">
        <f t="shared" si="0"/>
        <v>0</v>
      </c>
      <c r="AB40" s="50">
        <f t="shared" si="0"/>
        <v>0</v>
      </c>
      <c r="AC40" s="50">
        <f t="shared" si="0"/>
        <v>0</v>
      </c>
      <c r="AD40" s="50">
        <f t="shared" si="0"/>
        <v>0</v>
      </c>
      <c r="AE40" s="50">
        <f t="shared" si="0"/>
        <v>0</v>
      </c>
      <c r="AF40" s="50">
        <f t="shared" si="0"/>
        <v>0</v>
      </c>
      <c r="AG40" s="124">
        <f>I40+K40+M40+O40+Q40+S40+U40+W40+Y40+AA40+AC40+AE40</f>
        <v>0</v>
      </c>
      <c r="AH40" s="125"/>
      <c r="AI40" s="124">
        <f>J40+L40+N40+P40+R40+T40+V40+X40+Z40+AB40+AD40+AF40</f>
        <v>0</v>
      </c>
      <c r="AJ40" s="124"/>
    </row>
    <row r="41" spans="1:36" s="12" customFormat="1" ht="28.05" customHeight="1" outlineLevel="2">
      <c r="A41" s="123" t="s">
        <v>34</v>
      </c>
      <c r="B41" s="123"/>
      <c r="C41" s="123"/>
      <c r="D41" s="123"/>
      <c r="E41" s="123"/>
      <c r="F41" s="123"/>
      <c r="G41" s="123"/>
      <c r="H41" s="123"/>
      <c r="I41" s="103" t="str">
        <f>IFERROR((J40/I40),"0")</f>
        <v>0</v>
      </c>
      <c r="J41" s="103"/>
      <c r="K41" s="103" t="e">
        <f t="shared" ref="K41" si="1">L40/K40</f>
        <v>#DIV/0!</v>
      </c>
      <c r="L41" s="103"/>
      <c r="M41" s="103" t="e">
        <f t="shared" ref="M41" si="2">N40/M40</f>
        <v>#DIV/0!</v>
      </c>
      <c r="N41" s="103"/>
      <c r="O41" s="103" t="e">
        <f t="shared" ref="O41" si="3">P40/O40</f>
        <v>#DIV/0!</v>
      </c>
      <c r="P41" s="103"/>
      <c r="Q41" s="103" t="e">
        <f t="shared" ref="Q41" si="4">R40/Q40</f>
        <v>#DIV/0!</v>
      </c>
      <c r="R41" s="103"/>
      <c r="S41" s="103" t="e">
        <f t="shared" ref="S41" si="5">T40/S40</f>
        <v>#DIV/0!</v>
      </c>
      <c r="T41" s="103"/>
      <c r="U41" s="103" t="e">
        <f t="shared" ref="U41" si="6">V40/U40</f>
        <v>#DIV/0!</v>
      </c>
      <c r="V41" s="103"/>
      <c r="W41" s="103" t="e">
        <f t="shared" ref="W41" si="7">X40/W40</f>
        <v>#DIV/0!</v>
      </c>
      <c r="X41" s="103"/>
      <c r="Y41" s="103" t="e">
        <f t="shared" ref="Y41" si="8">Z40/Y40</f>
        <v>#DIV/0!</v>
      </c>
      <c r="Z41" s="103"/>
      <c r="AA41" s="103" t="e">
        <f t="shared" ref="AA41" si="9">AB40/AA40</f>
        <v>#DIV/0!</v>
      </c>
      <c r="AB41" s="103"/>
      <c r="AC41" s="103" t="e">
        <f t="shared" ref="AC41" si="10">AD40/AC40</f>
        <v>#DIV/0!</v>
      </c>
      <c r="AD41" s="103"/>
      <c r="AE41" s="103" t="e">
        <f t="shared" ref="AE41" si="11">AF40/AE40</f>
        <v>#DIV/0!</v>
      </c>
      <c r="AF41" s="103"/>
      <c r="AG41" s="153" t="e">
        <f>AI40/AG40</f>
        <v>#DIV/0!</v>
      </c>
      <c r="AH41" s="153"/>
      <c r="AI41" s="153"/>
      <c r="AJ41" s="153"/>
    </row>
    <row r="42" spans="1:36" s="64" customFormat="1" ht="46.95" customHeight="1" outlineLevel="1">
      <c r="A42" s="58" t="s">
        <v>105</v>
      </c>
      <c r="B42" s="59"/>
      <c r="C42" s="59"/>
      <c r="D42" s="59"/>
      <c r="E42" s="59"/>
      <c r="F42" s="59"/>
      <c r="G42" s="59"/>
      <c r="H42" s="60"/>
      <c r="I42" s="63" t="s">
        <v>105</v>
      </c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2"/>
      <c r="AA42" s="63" t="s">
        <v>104</v>
      </c>
      <c r="AB42" s="61"/>
      <c r="AC42" s="61"/>
      <c r="AD42" s="61"/>
      <c r="AE42" s="61"/>
      <c r="AF42" s="61"/>
      <c r="AG42" s="61"/>
      <c r="AH42" s="61"/>
      <c r="AI42" s="61"/>
      <c r="AJ42" s="62"/>
    </row>
    <row r="43" spans="1:36" s="45" customFormat="1" ht="13.8" outlineLevel="2">
      <c r="A43" s="170" t="s">
        <v>91</v>
      </c>
      <c r="B43" s="171"/>
      <c r="C43" s="171"/>
      <c r="D43" s="171"/>
      <c r="E43" s="171"/>
      <c r="F43" s="171"/>
      <c r="G43" s="171"/>
      <c r="H43" s="172"/>
      <c r="I43" s="170" t="s">
        <v>89</v>
      </c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2"/>
      <c r="AA43" s="170" t="s">
        <v>103</v>
      </c>
      <c r="AB43" s="171"/>
      <c r="AC43" s="171"/>
      <c r="AD43" s="171"/>
      <c r="AE43" s="171"/>
      <c r="AF43" s="171"/>
      <c r="AG43" s="171"/>
      <c r="AH43" s="171"/>
      <c r="AI43" s="171"/>
      <c r="AJ43" s="172"/>
    </row>
    <row r="44" spans="1:36" s="15" customFormat="1" ht="15" customHeight="1">
      <c r="A44" s="47" t="s">
        <v>92</v>
      </c>
      <c r="B44" s="47"/>
      <c r="C44" s="47"/>
      <c r="D44" s="13"/>
      <c r="E44" s="13"/>
      <c r="F44" s="13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</row>
    <row r="45" spans="1:36" s="16" customFormat="1" ht="24" customHeight="1">
      <c r="A45" s="168" t="s">
        <v>35</v>
      </c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</row>
    <row r="46" spans="1:36" s="17" customFormat="1" ht="47.25" customHeight="1">
      <c r="A46" s="169" t="s">
        <v>36</v>
      </c>
      <c r="B46" s="169"/>
      <c r="C46" s="169"/>
      <c r="D46" s="169"/>
      <c r="E46" s="169"/>
      <c r="F46" s="108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09"/>
      <c r="T46" s="109"/>
      <c r="U46" s="109"/>
      <c r="V46" s="109"/>
      <c r="W46" s="109"/>
      <c r="X46" s="109"/>
      <c r="Y46" s="109"/>
      <c r="Z46" s="109"/>
      <c r="AA46" s="110"/>
      <c r="AB46" s="175" t="s">
        <v>96</v>
      </c>
      <c r="AC46" s="176"/>
      <c r="AD46" s="176"/>
      <c r="AE46" s="176"/>
      <c r="AF46" s="176"/>
      <c r="AG46" s="176"/>
      <c r="AH46" s="176"/>
      <c r="AI46" s="176"/>
      <c r="AJ46" s="176"/>
    </row>
    <row r="47" spans="1:36" s="17" customFormat="1" ht="24" customHeight="1">
      <c r="A47" s="105" t="s">
        <v>37</v>
      </c>
      <c r="B47" s="105"/>
      <c r="C47" s="105"/>
      <c r="D47" s="105"/>
      <c r="E47" s="105"/>
      <c r="F47" s="111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3"/>
      <c r="AB47" s="149" t="s">
        <v>106</v>
      </c>
      <c r="AC47" s="149"/>
      <c r="AD47" s="149"/>
      <c r="AE47" s="149"/>
      <c r="AF47" s="149"/>
      <c r="AG47" s="149"/>
      <c r="AH47" s="149"/>
      <c r="AI47" s="149"/>
      <c r="AJ47" s="150"/>
    </row>
    <row r="48" spans="1:36" s="17" customFormat="1" ht="76.05" customHeight="1">
      <c r="A48" s="107" t="s">
        <v>93</v>
      </c>
      <c r="B48" s="107"/>
      <c r="C48" s="55" t="s">
        <v>38</v>
      </c>
      <c r="D48" s="55" t="s">
        <v>39</v>
      </c>
      <c r="E48" s="55" t="s">
        <v>40</v>
      </c>
      <c r="F48" s="111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3"/>
      <c r="AB48" s="151"/>
      <c r="AC48" s="151"/>
      <c r="AD48" s="151"/>
      <c r="AE48" s="151"/>
      <c r="AF48" s="151"/>
      <c r="AG48" s="151"/>
      <c r="AH48" s="151"/>
      <c r="AI48" s="151"/>
      <c r="AJ48" s="152"/>
    </row>
    <row r="49" spans="1:36" s="17" customFormat="1" ht="46.95" customHeight="1">
      <c r="A49" s="141" t="s">
        <v>94</v>
      </c>
      <c r="B49" s="141"/>
      <c r="C49" s="56">
        <f>I40+K40+M40+O40+Q40+S40</f>
        <v>0</v>
      </c>
      <c r="D49" s="56">
        <f>J40+L40+N40+P40+R40+T40</f>
        <v>0</v>
      </c>
      <c r="E49" s="57">
        <f>IFERROR(D49/C49,0)</f>
        <v>0</v>
      </c>
      <c r="F49" s="111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3"/>
      <c r="AB49" s="142" t="s">
        <v>107</v>
      </c>
      <c r="AC49" s="143"/>
      <c r="AD49" s="143"/>
      <c r="AE49" s="143"/>
      <c r="AF49" s="143"/>
      <c r="AG49" s="143"/>
      <c r="AH49" s="143"/>
      <c r="AI49" s="143"/>
      <c r="AJ49" s="144"/>
    </row>
    <row r="50" spans="1:36" s="17" customFormat="1" ht="51" customHeight="1">
      <c r="A50" s="141" t="s">
        <v>95</v>
      </c>
      <c r="B50" s="141"/>
      <c r="C50" s="56">
        <f>U40+W40+Y40+AA40+AC40+AE40</f>
        <v>0</v>
      </c>
      <c r="D50" s="56">
        <f>V40+X40+Z40+AB40+AD40+AF40</f>
        <v>0</v>
      </c>
      <c r="E50" s="57">
        <f>IFERROR(D50/C50,0)</f>
        <v>0</v>
      </c>
      <c r="F50" s="111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3"/>
      <c r="AB50" s="145"/>
      <c r="AC50" s="145"/>
      <c r="AD50" s="145"/>
      <c r="AE50" s="145"/>
      <c r="AF50" s="145"/>
      <c r="AG50" s="145"/>
      <c r="AH50" s="145"/>
      <c r="AI50" s="145"/>
      <c r="AJ50" s="146"/>
    </row>
    <row r="51" spans="1:36" s="6" customFormat="1" ht="46.05" customHeight="1">
      <c r="A51" s="106" t="s">
        <v>33</v>
      </c>
      <c r="B51" s="106"/>
      <c r="C51" s="56">
        <f>SUM(C49:C50)</f>
        <v>0</v>
      </c>
      <c r="D51" s="56">
        <f>SUM(D49:D50)</f>
        <v>0</v>
      </c>
      <c r="E51" s="57">
        <f>IFERROR(D51/C51,0)</f>
        <v>0</v>
      </c>
      <c r="F51" s="114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6"/>
      <c r="AB51" s="147"/>
      <c r="AC51" s="147"/>
      <c r="AD51" s="147"/>
      <c r="AE51" s="147"/>
      <c r="AF51" s="147"/>
      <c r="AG51" s="147"/>
      <c r="AH51" s="147"/>
      <c r="AI51" s="147"/>
      <c r="AJ51" s="148"/>
    </row>
    <row r="52" spans="1:36" s="3" customFormat="1" ht="15" customHeight="1">
      <c r="AD52" s="121"/>
      <c r="AE52" s="121"/>
      <c r="AF52" s="121"/>
      <c r="AG52" s="121"/>
      <c r="AH52" s="121"/>
      <c r="AI52" s="121"/>
      <c r="AJ52" s="122"/>
    </row>
    <row r="53" spans="1:36" s="3" customFormat="1" ht="49.05" customHeight="1">
      <c r="A53" s="117" t="s">
        <v>99</v>
      </c>
      <c r="B53" s="118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9"/>
    </row>
    <row r="54" spans="1:36" s="3" customFormat="1" ht="18" customHeight="1">
      <c r="A54" s="134" t="s">
        <v>41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</row>
    <row r="55" spans="1:36" ht="18" customHeight="1">
      <c r="A55" s="135" t="s">
        <v>13</v>
      </c>
      <c r="B55" s="135"/>
      <c r="C55" s="135"/>
      <c r="D55" s="136" t="s">
        <v>14</v>
      </c>
      <c r="E55" s="137"/>
      <c r="F55" s="46" t="s">
        <v>102</v>
      </c>
      <c r="G55" s="132" t="s">
        <v>16</v>
      </c>
      <c r="H55" s="133"/>
      <c r="I55" s="132" t="s">
        <v>17</v>
      </c>
      <c r="J55" s="133"/>
      <c r="K55" s="132" t="s">
        <v>18</v>
      </c>
      <c r="L55" s="133"/>
      <c r="M55" s="132" t="s">
        <v>19</v>
      </c>
      <c r="N55" s="133"/>
      <c r="O55" s="132" t="s">
        <v>20</v>
      </c>
      <c r="P55" s="133"/>
      <c r="Q55" s="132" t="s">
        <v>21</v>
      </c>
      <c r="R55" s="133"/>
      <c r="S55" s="132" t="s">
        <v>22</v>
      </c>
      <c r="T55" s="133"/>
      <c r="U55" s="132" t="s">
        <v>23</v>
      </c>
      <c r="V55" s="133"/>
      <c r="W55" s="132" t="s">
        <v>24</v>
      </c>
      <c r="X55" s="133"/>
      <c r="Y55" s="132" t="s">
        <v>25</v>
      </c>
      <c r="Z55" s="133"/>
      <c r="AA55" s="132" t="s">
        <v>26</v>
      </c>
      <c r="AB55" s="133"/>
      <c r="AC55" s="132" t="s">
        <v>27</v>
      </c>
      <c r="AD55" s="133"/>
      <c r="AE55" s="138" t="s">
        <v>42</v>
      </c>
      <c r="AF55" s="139"/>
      <c r="AG55" s="139"/>
      <c r="AH55" s="139"/>
      <c r="AI55" s="139"/>
      <c r="AJ55" s="140"/>
    </row>
    <row r="56" spans="1:36" ht="63" customHeight="1">
      <c r="A56" s="126"/>
      <c r="B56" s="126"/>
      <c r="C56" s="126"/>
      <c r="D56" s="127"/>
      <c r="E56" s="128"/>
      <c r="F56" s="53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129"/>
      <c r="AF56" s="130"/>
      <c r="AG56" s="130"/>
      <c r="AH56" s="130"/>
      <c r="AI56" s="130"/>
      <c r="AJ56" s="131"/>
    </row>
  </sheetData>
  <mergeCells count="161">
    <mergeCell ref="A7:K7"/>
    <mergeCell ref="A8:K8"/>
    <mergeCell ref="A9:K9"/>
    <mergeCell ref="A10:K10"/>
    <mergeCell ref="L7:AJ7"/>
    <mergeCell ref="L8:AJ8"/>
    <mergeCell ref="L9:AJ9"/>
    <mergeCell ref="L10:AJ10"/>
    <mergeCell ref="A11:D11"/>
    <mergeCell ref="E11:U11"/>
    <mergeCell ref="C14:U14"/>
    <mergeCell ref="C15:U15"/>
    <mergeCell ref="V12:AJ12"/>
    <mergeCell ref="V11:AJ11"/>
    <mergeCell ref="F18:N18"/>
    <mergeCell ref="A16:B16"/>
    <mergeCell ref="C16:U16"/>
    <mergeCell ref="A17:AJ17"/>
    <mergeCell ref="A12:D12"/>
    <mergeCell ref="E12:U12"/>
    <mergeCell ref="V13:AJ13"/>
    <mergeCell ref="A18:E18"/>
    <mergeCell ref="AF18:AJ18"/>
    <mergeCell ref="O18:AE18"/>
    <mergeCell ref="A54:AJ54"/>
    <mergeCell ref="A55:C55"/>
    <mergeCell ref="D55:E55"/>
    <mergeCell ref="G55:H55"/>
    <mergeCell ref="I55:J55"/>
    <mergeCell ref="K55:L55"/>
    <mergeCell ref="M55:N55"/>
    <mergeCell ref="AA55:AB55"/>
    <mergeCell ref="B24:C24"/>
    <mergeCell ref="AC55:AD55"/>
    <mergeCell ref="AE55:AJ55"/>
    <mergeCell ref="A49:B49"/>
    <mergeCell ref="A50:B50"/>
    <mergeCell ref="AB49:AJ51"/>
    <mergeCell ref="AB47:AJ48"/>
    <mergeCell ref="B26:C26"/>
    <mergeCell ref="AG26:AJ26"/>
    <mergeCell ref="AE41:AF41"/>
    <mergeCell ref="AG41:AJ41"/>
    <mergeCell ref="Q41:R41"/>
    <mergeCell ref="S41:T41"/>
    <mergeCell ref="U41:V41"/>
    <mergeCell ref="W41:X41"/>
    <mergeCell ref="Y41:Z41"/>
    <mergeCell ref="A56:C56"/>
    <mergeCell ref="D56:E56"/>
    <mergeCell ref="AE56:AJ56"/>
    <mergeCell ref="O55:P55"/>
    <mergeCell ref="Q55:R55"/>
    <mergeCell ref="S55:T55"/>
    <mergeCell ref="U55:V55"/>
    <mergeCell ref="W55:X55"/>
    <mergeCell ref="Y55:Z55"/>
    <mergeCell ref="A51:B51"/>
    <mergeCell ref="A48:B48"/>
    <mergeCell ref="F46:AA51"/>
    <mergeCell ref="A53:AJ53"/>
    <mergeCell ref="A39:H39"/>
    <mergeCell ref="I39:J39"/>
    <mergeCell ref="K39:L39"/>
    <mergeCell ref="M39:N39"/>
    <mergeCell ref="O39:P39"/>
    <mergeCell ref="Q39:R39"/>
    <mergeCell ref="S39:T39"/>
    <mergeCell ref="AC41:AD41"/>
    <mergeCell ref="AD52:AJ52"/>
    <mergeCell ref="AA41:AB41"/>
    <mergeCell ref="AG39:AH39"/>
    <mergeCell ref="AI39:AJ39"/>
    <mergeCell ref="A40:H40"/>
    <mergeCell ref="AG40:AH40"/>
    <mergeCell ref="AI40:AJ40"/>
    <mergeCell ref="A41:H41"/>
    <mergeCell ref="I41:J41"/>
    <mergeCell ref="A45:AJ45"/>
    <mergeCell ref="A46:E46"/>
    <mergeCell ref="A43:H43"/>
    <mergeCell ref="AG27:AJ27"/>
    <mergeCell ref="AG28:AJ28"/>
    <mergeCell ref="AG30:AJ30"/>
    <mergeCell ref="AG31:AJ31"/>
    <mergeCell ref="AG33:AJ33"/>
    <mergeCell ref="AG34:AJ34"/>
    <mergeCell ref="AG35:AJ35"/>
    <mergeCell ref="AG37:AJ37"/>
    <mergeCell ref="A47:E47"/>
    <mergeCell ref="B34:C34"/>
    <mergeCell ref="B32:C32"/>
    <mergeCell ref="I43:Z43"/>
    <mergeCell ref="AA43:AJ43"/>
    <mergeCell ref="B29:C29"/>
    <mergeCell ref="AG29:AJ29"/>
    <mergeCell ref="B36:C36"/>
    <mergeCell ref="AG36:AJ36"/>
    <mergeCell ref="B38:C38"/>
    <mergeCell ref="AG38:AJ38"/>
    <mergeCell ref="AB46:AJ46"/>
    <mergeCell ref="B37:C37"/>
    <mergeCell ref="B35:C35"/>
    <mergeCell ref="AG32:AJ32"/>
    <mergeCell ref="K41:L41"/>
    <mergeCell ref="M41:N41"/>
    <mergeCell ref="O41:P41"/>
    <mergeCell ref="U39:V39"/>
    <mergeCell ref="W39:X39"/>
    <mergeCell ref="Y39:Z39"/>
    <mergeCell ref="AA39:AB39"/>
    <mergeCell ref="AC39:AD39"/>
    <mergeCell ref="AE39:AF39"/>
    <mergeCell ref="B28:C28"/>
    <mergeCell ref="B30:C30"/>
    <mergeCell ref="B31:C31"/>
    <mergeCell ref="B33:C33"/>
    <mergeCell ref="B25:C25"/>
    <mergeCell ref="AA22:AB22"/>
    <mergeCell ref="AC22:AD22"/>
    <mergeCell ref="AE22:AF22"/>
    <mergeCell ref="AG22:AJ23"/>
    <mergeCell ref="O22:P22"/>
    <mergeCell ref="Q22:R22"/>
    <mergeCell ref="S22:T22"/>
    <mergeCell ref="U22:V22"/>
    <mergeCell ref="W22:X22"/>
    <mergeCell ref="Y22:Z22"/>
    <mergeCell ref="B27:C27"/>
    <mergeCell ref="D22:D23"/>
    <mergeCell ref="E22:E23"/>
    <mergeCell ref="G22:H22"/>
    <mergeCell ref="I22:J22"/>
    <mergeCell ref="K22:L22"/>
    <mergeCell ref="M22:N22"/>
    <mergeCell ref="AG24:AJ24"/>
    <mergeCell ref="AG25:AJ25"/>
    <mergeCell ref="O19:AE19"/>
    <mergeCell ref="A19:E19"/>
    <mergeCell ref="AF19:AJ19"/>
    <mergeCell ref="F19:N19"/>
    <mergeCell ref="F22:F23"/>
    <mergeCell ref="B22:C23"/>
    <mergeCell ref="A6:AJ6"/>
    <mergeCell ref="A1:AB1"/>
    <mergeCell ref="AC1:AJ3"/>
    <mergeCell ref="A2:AB3"/>
    <mergeCell ref="A4:B4"/>
    <mergeCell ref="D4:E4"/>
    <mergeCell ref="J4:O4"/>
    <mergeCell ref="P4:AB4"/>
    <mergeCell ref="AC4:AF4"/>
    <mergeCell ref="AG4:AJ4"/>
    <mergeCell ref="F4:I4"/>
    <mergeCell ref="A5:AJ5"/>
    <mergeCell ref="A21:AJ21"/>
    <mergeCell ref="A22:A23"/>
    <mergeCell ref="A14:B14"/>
    <mergeCell ref="A15:B15"/>
    <mergeCell ref="V14:AJ16"/>
    <mergeCell ref="A13:U13"/>
  </mergeCells>
  <phoneticPr fontId="34" type="noConversion"/>
  <conditionalFormatting sqref="G56:AD56">
    <cfRule type="cellIs" dxfId="23" priority="26" operator="between">
      <formula>1</formula>
      <formula>9</formula>
    </cfRule>
    <cfRule type="cellIs" dxfId="22" priority="27" stopIfTrue="1" operator="equal">
      <formula>0</formula>
    </cfRule>
    <cfRule type="cellIs" dxfId="21" priority="28" stopIfTrue="1" operator="equal">
      <formula>0</formula>
    </cfRule>
    <cfRule type="cellIs" dxfId="20" priority="29" stopIfTrue="1" operator="equal">
      <formula>0</formula>
    </cfRule>
    <cfRule type="cellIs" dxfId="19" priority="30" stopIfTrue="1" operator="equal">
      <formula>0</formula>
    </cfRule>
    <cfRule type="cellIs" dxfId="18" priority="31" stopIfTrue="1" operator="equal">
      <formula>1</formula>
    </cfRule>
  </conditionalFormatting>
  <conditionalFormatting sqref="G56:AD56">
    <cfRule type="cellIs" dxfId="17" priority="25" operator="equal">
      <formula>0</formula>
    </cfRule>
  </conditionalFormatting>
  <conditionalFormatting sqref="G56:AD56">
    <cfRule type="cellIs" dxfId="16" priority="24" stopIfTrue="1" operator="equal">
      <formula>0</formula>
    </cfRule>
  </conditionalFormatting>
  <conditionalFormatting sqref="I41 K41 M41 O41 Q41 S41 U41 W41 Y41 AA41 AC41 AE41">
    <cfRule type="cellIs" dxfId="15" priority="18" operator="between">
      <formula>1</formula>
      <formula>9</formula>
    </cfRule>
    <cfRule type="cellIs" dxfId="14" priority="19" stopIfTrue="1" operator="equal">
      <formula>0</formula>
    </cfRule>
    <cfRule type="cellIs" dxfId="13" priority="20" stopIfTrue="1" operator="equal">
      <formula>0</formula>
    </cfRule>
    <cfRule type="cellIs" dxfId="12" priority="21" stopIfTrue="1" operator="equal">
      <formula>0</formula>
    </cfRule>
    <cfRule type="cellIs" dxfId="11" priority="22" stopIfTrue="1" operator="equal">
      <formula>0</formula>
    </cfRule>
    <cfRule type="cellIs" dxfId="10" priority="23" stopIfTrue="1" operator="equal">
      <formula>1</formula>
    </cfRule>
  </conditionalFormatting>
  <conditionalFormatting sqref="I41 K41 M41 O41 Q41 S41 U41 W41 Y41 AA41 AC41 AE41">
    <cfRule type="cellIs" dxfId="9" priority="17" operator="equal">
      <formula>0</formula>
    </cfRule>
  </conditionalFormatting>
  <conditionalFormatting sqref="I41 K41 M41 O41 Q41 S41 U41 W41 Y41 AA41 AC41 AE41">
    <cfRule type="cellIs" dxfId="8" priority="16" stopIfTrue="1" operator="equal">
      <formula>0</formula>
    </cfRule>
  </conditionalFormatting>
  <conditionalFormatting sqref="I24:AF38">
    <cfRule type="containsText" dxfId="7" priority="9" stopIfTrue="1" operator="containsText" text="R">
      <formula>NOT(ISERROR(SEARCH("R",I24)))</formula>
    </cfRule>
    <cfRule type="notContainsText" dxfId="6" priority="11" stopIfTrue="1" operator="notContains" text="1">
      <formula>ISERROR(SEARCH("1",I24))</formula>
    </cfRule>
  </conditionalFormatting>
  <conditionalFormatting sqref="AB26:AF28 AA24:AA28 AC24:AC28 AE24:AE28 AA29:AF38 I24:I38 M24:M38 O24:O38 Q24:Q38 S24:S38 U24:U38 W24:W38 Y24:Y38 K24:K38">
    <cfRule type="cellIs" dxfId="5" priority="12" stopIfTrue="1" operator="equal">
      <formula>1</formula>
    </cfRule>
  </conditionalFormatting>
  <conditionalFormatting sqref="J24:J38 N24:N38 P24:P38 R24:R38 T24:T38 V24:V38 X24:X38 Z24:Z38 L24:L38 AB24:AB38 AD24:AD38 AF24:AF38">
    <cfRule type="cellIs" dxfId="4" priority="10" stopIfTrue="1" operator="equal">
      <formula>1</formula>
    </cfRule>
  </conditionalFormatting>
  <conditionalFormatting sqref="D49:D51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{A2450F2C-78BD-A247-BFBA-197EDAFC5ECB}</x14:id>
        </ext>
      </extLst>
    </cfRule>
  </conditionalFormatting>
  <conditionalFormatting sqref="C49:C51">
    <cfRule type="dataBar" priority="3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{904CEE57-E1E0-2D45-9FCA-62605F398CDC}</x14:id>
        </ext>
      </extLst>
    </cfRule>
  </conditionalFormatting>
  <conditionalFormatting sqref="E49:E51">
    <cfRule type="dataBar" priority="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{53759287-F831-2C42-A118-772EE5814D3D}</x14:id>
        </ext>
      </extLst>
    </cfRule>
  </conditionalFormatting>
  <conditionalFormatting sqref="I40:AF40">
    <cfRule type="containsText" dxfId="3" priority="1" stopIfTrue="1" operator="containsText" text="R">
      <formula>NOT(ISERROR(SEARCH("R",I40)))</formula>
    </cfRule>
    <cfRule type="notContainsText" dxfId="2" priority="3" stopIfTrue="1" operator="notContains" text="1">
      <formula>ISERROR(SEARCH("1",I40))</formula>
    </cfRule>
  </conditionalFormatting>
  <conditionalFormatting sqref="I40:AF40">
    <cfRule type="cellIs" dxfId="1" priority="4" stopIfTrue="1" operator="equal">
      <formula>1</formula>
    </cfRule>
  </conditionalFormatting>
  <conditionalFormatting sqref="J40 L40 N40 R40 V40 Z40 AD40 P40 T40 X40 AB40 AF40">
    <cfRule type="cellIs" dxfId="0" priority="2" stopIfTrue="1" operator="equal">
      <formula>1</formula>
    </cfRule>
  </conditionalFormatting>
  <printOptions horizontalCentered="1"/>
  <pageMargins left="0.15748031496062992" right="0.15748031496062992" top="0.47244094488188981" bottom="0.47244094488188981" header="0.31496062992125984" footer="0.31496062992125984"/>
  <pageSetup paperSize="9" scale="75" orientation="landscape" r:id="rId1"/>
  <headerFooter>
    <oddFooter>&amp;C&amp;"Calibri,Normal"&amp;K000000&amp;P de &amp;N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2450F2C-78BD-A247-BFBA-197EDAFC5EC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D49:D51</xm:sqref>
        </x14:conditionalFormatting>
        <x14:conditionalFormatting xmlns:xm="http://schemas.microsoft.com/office/excel/2006/main">
          <x14:cfRule type="dataBar" id="{904CEE57-E1E0-2D45-9FCA-62605F398CD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C49:C51</xm:sqref>
        </x14:conditionalFormatting>
        <x14:conditionalFormatting xmlns:xm="http://schemas.microsoft.com/office/excel/2006/main">
          <x14:cfRule type="dataBar" id="{53759287-F831-2C42-A118-772EE5814D3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E49:E51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B1E55-4B66-493D-8377-39265716F75E}">
  <dimension ref="A1:O32"/>
  <sheetViews>
    <sheetView showGridLines="0" topLeftCell="A18" workbookViewId="0">
      <selection activeCell="U26" sqref="U26"/>
    </sheetView>
  </sheetViews>
  <sheetFormatPr baseColWidth="10" defaultColWidth="11.44140625" defaultRowHeight="14.4"/>
  <cols>
    <col min="1" max="1" width="3.77734375" style="18" customWidth="1"/>
    <col min="2" max="2" width="7.6640625" style="18" customWidth="1"/>
    <col min="3" max="4" width="6" style="18" customWidth="1"/>
    <col min="5" max="5" width="8.109375" style="18" customWidth="1"/>
    <col min="6" max="8" width="6" style="18" customWidth="1"/>
    <col min="9" max="9" width="6.6640625" style="18" customWidth="1"/>
    <col min="10" max="10" width="8.44140625" style="18" customWidth="1"/>
    <col min="11" max="11" width="4" style="18" customWidth="1"/>
    <col min="12" max="12" width="6.33203125" style="18" customWidth="1"/>
    <col min="13" max="13" width="6.44140625" style="18" customWidth="1"/>
    <col min="14" max="14" width="6.6640625" style="18" customWidth="1"/>
    <col min="15" max="15" width="7.109375" style="18" customWidth="1"/>
    <col min="16" max="20" width="5.33203125" style="18" customWidth="1"/>
    <col min="21" max="21" width="14.109375" style="18" bestFit="1" customWidth="1"/>
    <col min="22" max="16384" width="11.44140625" style="18"/>
  </cols>
  <sheetData>
    <row r="1" spans="1:15" ht="18" customHeight="1">
      <c r="A1" s="189" t="s">
        <v>43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2" spans="1:15" ht="9" customHeight="1">
      <c r="A2" s="37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8"/>
    </row>
    <row r="3" spans="1:15" ht="37.5" customHeight="1">
      <c r="A3" s="196" t="s">
        <v>44</v>
      </c>
      <c r="B3" s="196"/>
      <c r="C3" s="196"/>
      <c r="D3" s="196"/>
      <c r="E3" s="197" t="s">
        <v>63</v>
      </c>
      <c r="F3" s="197"/>
      <c r="G3" s="197"/>
      <c r="H3" s="197"/>
      <c r="I3" s="197"/>
      <c r="J3" s="197"/>
      <c r="K3" s="197"/>
      <c r="L3" s="197"/>
      <c r="M3" s="197"/>
      <c r="N3" s="197"/>
      <c r="O3" s="197"/>
    </row>
    <row r="4" spans="1:15" ht="16.5" customHeight="1">
      <c r="A4" s="35"/>
      <c r="B4" s="34"/>
      <c r="C4" s="34"/>
      <c r="D4" s="34"/>
      <c r="E4" s="32"/>
      <c r="F4" s="32"/>
      <c r="G4" s="32"/>
      <c r="H4" s="32"/>
      <c r="I4" s="32"/>
      <c r="J4" s="32"/>
      <c r="K4" s="32"/>
      <c r="L4" s="32"/>
      <c r="M4" s="32"/>
      <c r="N4" s="32"/>
      <c r="O4" s="33"/>
    </row>
    <row r="5" spans="1:15" ht="48" customHeight="1">
      <c r="A5" s="198" t="s">
        <v>45</v>
      </c>
      <c r="B5" s="198"/>
      <c r="C5" s="198"/>
      <c r="D5" s="198"/>
      <c r="E5" s="199" t="s">
        <v>64</v>
      </c>
      <c r="F5" s="200"/>
      <c r="G5" s="200"/>
      <c r="H5" s="200"/>
      <c r="I5" s="200"/>
      <c r="J5" s="200"/>
      <c r="K5" s="200"/>
      <c r="L5" s="200"/>
      <c r="M5" s="200"/>
      <c r="N5" s="200"/>
      <c r="O5" s="201"/>
    </row>
    <row r="6" spans="1:15" ht="9" customHeight="1">
      <c r="A6" s="26"/>
      <c r="B6" s="27"/>
      <c r="C6" s="27"/>
      <c r="D6" s="28"/>
      <c r="E6" s="29"/>
      <c r="F6" s="30"/>
      <c r="G6" s="30"/>
      <c r="H6" s="30"/>
      <c r="I6" s="30"/>
      <c r="J6" s="30"/>
      <c r="K6" s="30"/>
      <c r="L6" s="30"/>
      <c r="M6" s="30"/>
      <c r="N6" s="30"/>
      <c r="O6" s="31"/>
    </row>
    <row r="7" spans="1:15">
      <c r="A7" s="189" t="s">
        <v>46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</row>
    <row r="8" spans="1:15" ht="30" customHeight="1">
      <c r="A8" s="39">
        <v>1</v>
      </c>
      <c r="B8" s="190" t="s">
        <v>78</v>
      </c>
      <c r="C8" s="191"/>
      <c r="D8" s="192"/>
      <c r="E8" s="193" t="s">
        <v>67</v>
      </c>
      <c r="F8" s="194"/>
      <c r="G8" s="194"/>
      <c r="H8" s="194"/>
      <c r="I8" s="194"/>
      <c r="J8" s="194"/>
      <c r="K8" s="194"/>
      <c r="L8" s="194"/>
      <c r="M8" s="194"/>
      <c r="N8" s="194"/>
      <c r="O8" s="195"/>
    </row>
    <row r="9" spans="1:15" ht="30" customHeight="1">
      <c r="A9" s="39">
        <v>2</v>
      </c>
      <c r="B9" s="190" t="s">
        <v>108</v>
      </c>
      <c r="C9" s="191"/>
      <c r="D9" s="192"/>
      <c r="E9" s="193" t="s">
        <v>111</v>
      </c>
      <c r="F9" s="194"/>
      <c r="G9" s="194"/>
      <c r="H9" s="194"/>
      <c r="I9" s="194"/>
      <c r="J9" s="194"/>
      <c r="K9" s="194"/>
      <c r="L9" s="194"/>
      <c r="M9" s="194"/>
      <c r="N9" s="194"/>
      <c r="O9" s="195"/>
    </row>
    <row r="10" spans="1:15" ht="30" customHeight="1">
      <c r="A10" s="39">
        <v>3</v>
      </c>
      <c r="B10" s="190" t="s">
        <v>82</v>
      </c>
      <c r="C10" s="191"/>
      <c r="D10" s="192"/>
      <c r="E10" s="193" t="s">
        <v>112</v>
      </c>
      <c r="F10" s="194"/>
      <c r="G10" s="194"/>
      <c r="H10" s="194"/>
      <c r="I10" s="194"/>
      <c r="J10" s="194"/>
      <c r="K10" s="194"/>
      <c r="L10" s="194"/>
      <c r="M10" s="194"/>
      <c r="N10" s="194"/>
      <c r="O10" s="195"/>
    </row>
    <row r="11" spans="1:15" ht="30" customHeight="1">
      <c r="A11" s="39">
        <v>4</v>
      </c>
      <c r="B11" s="190" t="s">
        <v>83</v>
      </c>
      <c r="C11" s="191"/>
      <c r="D11" s="192"/>
      <c r="E11" s="193" t="s">
        <v>113</v>
      </c>
      <c r="F11" s="194"/>
      <c r="G11" s="194"/>
      <c r="H11" s="194"/>
      <c r="I11" s="194"/>
      <c r="J11" s="194"/>
      <c r="K11" s="194"/>
      <c r="L11" s="194"/>
      <c r="M11" s="194"/>
      <c r="N11" s="194"/>
      <c r="O11" s="195"/>
    </row>
    <row r="12" spans="1:15" ht="27.75" customHeight="1">
      <c r="A12" s="40">
        <v>5</v>
      </c>
      <c r="B12" s="190" t="s">
        <v>6</v>
      </c>
      <c r="C12" s="191"/>
      <c r="D12" s="192"/>
      <c r="E12" s="193" t="s">
        <v>68</v>
      </c>
      <c r="F12" s="194"/>
      <c r="G12" s="194"/>
      <c r="H12" s="194"/>
      <c r="I12" s="194"/>
      <c r="J12" s="194"/>
      <c r="K12" s="194"/>
      <c r="L12" s="194"/>
      <c r="M12" s="194"/>
      <c r="N12" s="194"/>
      <c r="O12" s="195"/>
    </row>
    <row r="13" spans="1:15" ht="27.75" customHeight="1">
      <c r="A13" s="40">
        <v>6</v>
      </c>
      <c r="B13" s="190" t="s">
        <v>109</v>
      </c>
      <c r="C13" s="191"/>
      <c r="D13" s="192"/>
      <c r="E13" s="193" t="s">
        <v>114</v>
      </c>
      <c r="F13" s="194"/>
      <c r="G13" s="194"/>
      <c r="H13" s="194"/>
      <c r="I13" s="194"/>
      <c r="J13" s="194"/>
      <c r="K13" s="194"/>
      <c r="L13" s="194"/>
      <c r="M13" s="194"/>
      <c r="N13" s="194"/>
      <c r="O13" s="195"/>
    </row>
    <row r="14" spans="1:15" ht="27.75" customHeight="1">
      <c r="A14" s="40">
        <v>7</v>
      </c>
      <c r="B14" s="190" t="s">
        <v>81</v>
      </c>
      <c r="C14" s="191"/>
      <c r="D14" s="192"/>
      <c r="E14" s="193" t="s">
        <v>115</v>
      </c>
      <c r="F14" s="194"/>
      <c r="G14" s="194"/>
      <c r="H14" s="194"/>
      <c r="I14" s="194"/>
      <c r="J14" s="194"/>
      <c r="K14" s="194"/>
      <c r="L14" s="194"/>
      <c r="M14" s="194"/>
      <c r="N14" s="194"/>
      <c r="O14" s="195"/>
    </row>
    <row r="15" spans="1:15" ht="27.75" customHeight="1">
      <c r="A15" s="40"/>
      <c r="B15" s="190" t="s">
        <v>110</v>
      </c>
      <c r="C15" s="191"/>
      <c r="D15" s="192"/>
      <c r="E15" s="193" t="s">
        <v>117</v>
      </c>
      <c r="F15" s="194"/>
      <c r="G15" s="194"/>
      <c r="H15" s="194"/>
      <c r="I15" s="194"/>
      <c r="J15" s="194"/>
      <c r="K15" s="194"/>
      <c r="L15" s="194"/>
      <c r="M15" s="194"/>
      <c r="N15" s="194"/>
      <c r="O15" s="195"/>
    </row>
    <row r="16" spans="1:15" ht="27.75" customHeight="1">
      <c r="A16" s="40"/>
      <c r="B16" s="190" t="s">
        <v>88</v>
      </c>
      <c r="C16" s="191"/>
      <c r="D16" s="192"/>
      <c r="E16" s="193" t="s">
        <v>116</v>
      </c>
      <c r="F16" s="194"/>
      <c r="G16" s="194"/>
      <c r="H16" s="194"/>
      <c r="I16" s="194"/>
      <c r="J16" s="194"/>
      <c r="K16" s="194"/>
      <c r="L16" s="194"/>
      <c r="M16" s="194"/>
      <c r="N16" s="194"/>
      <c r="O16" s="195"/>
    </row>
    <row r="17" spans="1:15" ht="30" customHeight="1">
      <c r="A17" s="40">
        <v>3</v>
      </c>
      <c r="B17" s="190" t="s">
        <v>8</v>
      </c>
      <c r="C17" s="191"/>
      <c r="D17" s="192"/>
      <c r="E17" s="193" t="s">
        <v>69</v>
      </c>
      <c r="F17" s="194"/>
      <c r="G17" s="194"/>
      <c r="H17" s="194"/>
      <c r="I17" s="194"/>
      <c r="J17" s="194"/>
      <c r="K17" s="194"/>
      <c r="L17" s="194"/>
      <c r="M17" s="194"/>
      <c r="N17" s="194"/>
      <c r="O17" s="195"/>
    </row>
    <row r="18" spans="1:15" ht="120.75" customHeight="1">
      <c r="A18" s="40">
        <v>4</v>
      </c>
      <c r="B18" s="190" t="s">
        <v>65</v>
      </c>
      <c r="C18" s="191"/>
      <c r="D18" s="192"/>
      <c r="E18" s="193" t="s">
        <v>70</v>
      </c>
      <c r="F18" s="194"/>
      <c r="G18" s="194"/>
      <c r="H18" s="194"/>
      <c r="I18" s="194"/>
      <c r="J18" s="194"/>
      <c r="K18" s="194"/>
      <c r="L18" s="194"/>
      <c r="M18" s="194"/>
      <c r="N18" s="194"/>
      <c r="O18" s="195"/>
    </row>
    <row r="19" spans="1:15" s="19" customFormat="1" ht="23.25" customHeight="1">
      <c r="A19" s="40">
        <v>5</v>
      </c>
      <c r="B19" s="190" t="s">
        <v>66</v>
      </c>
      <c r="C19" s="191"/>
      <c r="D19" s="192"/>
      <c r="E19" s="193" t="s">
        <v>71</v>
      </c>
      <c r="F19" s="194"/>
      <c r="G19" s="194"/>
      <c r="H19" s="194"/>
      <c r="I19" s="194"/>
      <c r="J19" s="194"/>
      <c r="K19" s="194"/>
      <c r="L19" s="194"/>
      <c r="M19" s="194"/>
      <c r="N19" s="194"/>
      <c r="O19" s="195"/>
    </row>
    <row r="20" spans="1:15" s="19" customFormat="1" ht="29.25" customHeight="1">
      <c r="A20" s="40">
        <v>6</v>
      </c>
      <c r="B20" s="190" t="s">
        <v>42</v>
      </c>
      <c r="C20" s="191"/>
      <c r="D20" s="192"/>
      <c r="E20" s="193" t="s">
        <v>72</v>
      </c>
      <c r="F20" s="194"/>
      <c r="G20" s="194"/>
      <c r="H20" s="194"/>
      <c r="I20" s="194"/>
      <c r="J20" s="194"/>
      <c r="K20" s="194"/>
      <c r="L20" s="194"/>
      <c r="M20" s="194"/>
      <c r="N20" s="194"/>
      <c r="O20" s="195"/>
    </row>
    <row r="21" spans="1:15" ht="23.25" customHeight="1">
      <c r="A21" s="40">
        <v>7</v>
      </c>
      <c r="B21" s="190" t="s">
        <v>73</v>
      </c>
      <c r="C21" s="191"/>
      <c r="D21" s="192"/>
      <c r="E21" s="193" t="s">
        <v>74</v>
      </c>
      <c r="F21" s="194"/>
      <c r="G21" s="194"/>
      <c r="H21" s="194"/>
      <c r="I21" s="194"/>
      <c r="J21" s="194"/>
      <c r="K21" s="194"/>
      <c r="L21" s="194"/>
      <c r="M21" s="194"/>
      <c r="N21" s="194"/>
      <c r="O21" s="195"/>
    </row>
    <row r="22" spans="1:15" ht="7.5" customHeight="1">
      <c r="A22" s="20"/>
      <c r="B22" s="21"/>
      <c r="C22" s="21"/>
      <c r="D22" s="21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</row>
    <row r="23" spans="1:15">
      <c r="A23" s="196" t="s">
        <v>47</v>
      </c>
      <c r="B23" s="196"/>
      <c r="C23" s="196"/>
      <c r="D23" s="196"/>
      <c r="E23" s="196"/>
      <c r="F23" s="196"/>
      <c r="G23" s="196"/>
      <c r="H23" s="196"/>
      <c r="I23" s="196"/>
      <c r="J23" s="196"/>
      <c r="K23" s="196"/>
      <c r="L23" s="196"/>
      <c r="M23" s="196"/>
      <c r="N23" s="196"/>
      <c r="O23" s="196"/>
    </row>
    <row r="24" spans="1:15" ht="26.25" customHeight="1">
      <c r="A24" s="193" t="s">
        <v>48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5"/>
    </row>
    <row r="25" spans="1:15">
      <c r="A25" s="196" t="s">
        <v>49</v>
      </c>
      <c r="B25" s="196"/>
      <c r="C25" s="196" t="s">
        <v>50</v>
      </c>
      <c r="D25" s="196"/>
      <c r="E25" s="196"/>
      <c r="F25" s="196"/>
      <c r="G25" s="196"/>
      <c r="H25" s="196"/>
      <c r="I25" s="196"/>
      <c r="J25" s="196"/>
      <c r="K25" s="196"/>
      <c r="L25" s="196" t="s">
        <v>51</v>
      </c>
      <c r="M25" s="196"/>
      <c r="N25" s="196"/>
      <c r="O25" s="196"/>
    </row>
    <row r="26" spans="1:15" ht="35.25" customHeight="1">
      <c r="A26" s="202">
        <v>1</v>
      </c>
      <c r="B26" s="203"/>
      <c r="C26" s="204" t="s">
        <v>75</v>
      </c>
      <c r="D26" s="204"/>
      <c r="E26" s="204"/>
      <c r="F26" s="204"/>
      <c r="G26" s="204"/>
      <c r="H26" s="204"/>
      <c r="I26" s="204"/>
      <c r="J26" s="204"/>
      <c r="K26" s="204"/>
      <c r="L26" s="220">
        <v>44595</v>
      </c>
      <c r="M26" s="205"/>
      <c r="N26" s="205"/>
      <c r="O26" s="205"/>
    </row>
    <row r="27" spans="1:15" s="23" customFormat="1" ht="13.2">
      <c r="A27" s="206" t="s">
        <v>52</v>
      </c>
      <c r="B27" s="207"/>
      <c r="C27" s="207"/>
      <c r="D27" s="207"/>
      <c r="E27" s="207"/>
      <c r="F27" s="206" t="s">
        <v>53</v>
      </c>
      <c r="G27" s="207"/>
      <c r="H27" s="207"/>
      <c r="I27" s="207"/>
      <c r="J27" s="208"/>
      <c r="K27" s="207" t="s">
        <v>54</v>
      </c>
      <c r="L27" s="207"/>
      <c r="M27" s="207"/>
      <c r="N27" s="207"/>
      <c r="O27" s="208"/>
    </row>
    <row r="28" spans="1:15" s="24" customFormat="1" ht="12" customHeight="1">
      <c r="A28" s="213"/>
      <c r="B28" s="214"/>
      <c r="C28" s="214"/>
      <c r="D28" s="214"/>
      <c r="E28" s="214"/>
      <c r="F28" s="213"/>
      <c r="G28" s="214"/>
      <c r="H28" s="214"/>
      <c r="I28" s="214"/>
      <c r="J28" s="215"/>
      <c r="K28" s="214"/>
      <c r="L28" s="214"/>
      <c r="M28" s="214"/>
      <c r="N28" s="214"/>
      <c r="O28" s="215"/>
    </row>
    <row r="29" spans="1:15" ht="25.5" customHeight="1">
      <c r="A29" s="216" t="s">
        <v>76</v>
      </c>
      <c r="B29" s="217"/>
      <c r="C29" s="217"/>
      <c r="D29" s="217"/>
      <c r="E29" s="217"/>
      <c r="F29" s="218" t="s">
        <v>55</v>
      </c>
      <c r="G29" s="217"/>
      <c r="H29" s="217"/>
      <c r="I29" s="217"/>
      <c r="J29" s="219"/>
      <c r="K29" s="217" t="s">
        <v>56</v>
      </c>
      <c r="L29" s="217"/>
      <c r="M29" s="217"/>
      <c r="N29" s="217"/>
      <c r="O29" s="219"/>
    </row>
    <row r="30" spans="1:15" ht="12" customHeight="1">
      <c r="A30" s="209" t="s">
        <v>57</v>
      </c>
      <c r="B30" s="210"/>
      <c r="C30" s="210"/>
      <c r="D30" s="210"/>
      <c r="E30" s="210"/>
      <c r="F30" s="211" t="s">
        <v>58</v>
      </c>
      <c r="G30" s="210"/>
      <c r="H30" s="210"/>
      <c r="I30" s="210"/>
      <c r="J30" s="212"/>
      <c r="K30" s="210" t="s">
        <v>59</v>
      </c>
      <c r="L30" s="210"/>
      <c r="M30" s="210"/>
      <c r="N30" s="210"/>
      <c r="O30" s="212"/>
    </row>
    <row r="31" spans="1:1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</row>
    <row r="32" spans="1:1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</row>
  </sheetData>
  <mergeCells count="54">
    <mergeCell ref="A30:E30"/>
    <mergeCell ref="F30:J30"/>
    <mergeCell ref="K30:O30"/>
    <mergeCell ref="A28:E28"/>
    <mergeCell ref="F28:J28"/>
    <mergeCell ref="K28:O28"/>
    <mergeCell ref="A29:E29"/>
    <mergeCell ref="F29:J29"/>
    <mergeCell ref="K29:O29"/>
    <mergeCell ref="A26:B26"/>
    <mergeCell ref="C26:K26"/>
    <mergeCell ref="L26:O26"/>
    <mergeCell ref="A27:E27"/>
    <mergeCell ref="F27:J27"/>
    <mergeCell ref="K27:O27"/>
    <mergeCell ref="B21:D21"/>
    <mergeCell ref="E21:O21"/>
    <mergeCell ref="A24:O24"/>
    <mergeCell ref="A23:O23"/>
    <mergeCell ref="A25:B25"/>
    <mergeCell ref="C25:K25"/>
    <mergeCell ref="L25:O25"/>
    <mergeCell ref="B18:D18"/>
    <mergeCell ref="E18:O18"/>
    <mergeCell ref="B19:D19"/>
    <mergeCell ref="E19:O19"/>
    <mergeCell ref="B20:D20"/>
    <mergeCell ref="E20:O20"/>
    <mergeCell ref="B17:D17"/>
    <mergeCell ref="E17:O17"/>
    <mergeCell ref="B9:D9"/>
    <mergeCell ref="B10:D10"/>
    <mergeCell ref="B11:D11"/>
    <mergeCell ref="B13:D13"/>
    <mergeCell ref="B14:D14"/>
    <mergeCell ref="B15:D15"/>
    <mergeCell ref="B16:D16"/>
    <mergeCell ref="E9:O9"/>
    <mergeCell ref="E10:O10"/>
    <mergeCell ref="E11:O11"/>
    <mergeCell ref="E13:O13"/>
    <mergeCell ref="E14:O14"/>
    <mergeCell ref="E15:O15"/>
    <mergeCell ref="E16:O16"/>
    <mergeCell ref="A1:O1"/>
    <mergeCell ref="A3:D3"/>
    <mergeCell ref="E3:O3"/>
    <mergeCell ref="A5:D5"/>
    <mergeCell ref="E5:O5"/>
    <mergeCell ref="A7:O7"/>
    <mergeCell ref="B8:D8"/>
    <mergeCell ref="E8:O8"/>
    <mergeCell ref="B12:D12"/>
    <mergeCell ref="E12:O12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PL-GI-01</vt:lpstr>
      <vt:lpstr>INSTRUCTIVO</vt:lpstr>
      <vt:lpstr>'PL-GI-01'!Títulos_a_imprimir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Alejandro SACC. Cuellar Cardona</dc:creator>
  <cp:lastModifiedBy>Juan Jose Betancurt Maya</cp:lastModifiedBy>
  <cp:lastPrinted>2023-01-25T20:30:14Z</cp:lastPrinted>
  <dcterms:created xsi:type="dcterms:W3CDTF">2022-06-23T22:31:09Z</dcterms:created>
  <dcterms:modified xsi:type="dcterms:W3CDTF">2023-01-27T14:35:09Z</dcterms:modified>
</cp:coreProperties>
</file>