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1 DOCUMENTOS SG CALIDAD/1 DOCUMENTOS VIGENTES/3. GESTIÓN INTEGRAL/PROGRAMAS/"/>
    </mc:Choice>
  </mc:AlternateContent>
  <xr:revisionPtr revIDLastSave="16" documentId="8_{6180ADCF-0084-CB4D-A255-8D8EF80CABDB}" xr6:coauthVersionLast="47" xr6:coauthVersionMax="47" xr10:uidLastSave="{9439BF3F-FF99-44A8-AF66-7056BA8AEFB3}"/>
  <bookViews>
    <workbookView xWindow="-108" yWindow="-108" windowWidth="23256" windowHeight="12456" xr2:uid="{36B43DF6-05A8-46CF-AB63-5C9B465939FE}"/>
  </bookViews>
  <sheets>
    <sheet name="RIESGO PSICOSOCIAL" sheetId="1" r:id="rId1"/>
    <sheet name="INSTRUCTIVO" sheetId="2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1" l="1"/>
  <c r="M72" i="1"/>
  <c r="Q55" i="1"/>
  <c r="O72" i="1"/>
  <c r="S55" i="1"/>
  <c r="Q72" i="1"/>
  <c r="N55" i="1"/>
  <c r="P55" i="1"/>
  <c r="R55" i="1"/>
  <c r="T55" i="1"/>
  <c r="V55" i="1"/>
  <c r="X55" i="1"/>
  <c r="U55" i="1"/>
  <c r="W55" i="1"/>
  <c r="U72" i="1"/>
  <c r="Y55" i="1"/>
  <c r="W72" i="1"/>
  <c r="Z55" i="1"/>
  <c r="AB55" i="1"/>
  <c r="AD55" i="1"/>
  <c r="AA55" i="1"/>
  <c r="Y72" i="1"/>
  <c r="AC55" i="1"/>
  <c r="AA72" i="1"/>
  <c r="AE55" i="1"/>
  <c r="AC72" i="1"/>
  <c r="H55" i="1"/>
  <c r="J55" i="1"/>
  <c r="L55" i="1"/>
  <c r="I55" i="1"/>
  <c r="G72" i="1"/>
  <c r="K55" i="1"/>
  <c r="I72" i="1"/>
  <c r="M55" i="1"/>
  <c r="K72" i="1"/>
  <c r="V72" i="1"/>
  <c r="R72" i="1"/>
  <c r="L72" i="1"/>
  <c r="J72" i="1"/>
  <c r="J56" i="1"/>
  <c r="V56" i="1"/>
  <c r="N56" i="1"/>
  <c r="C67" i="1"/>
  <c r="R56" i="1"/>
  <c r="P56" i="1"/>
  <c r="X56" i="1"/>
  <c r="AD56" i="1"/>
  <c r="Z56" i="1"/>
  <c r="D66" i="1"/>
  <c r="H56" i="1"/>
  <c r="AF55" i="1"/>
  <c r="L56" i="1"/>
  <c r="T56" i="1"/>
  <c r="AB56" i="1"/>
  <c r="D67" i="1"/>
  <c r="C65" i="1"/>
  <c r="D64" i="1"/>
  <c r="C64" i="1"/>
  <c r="C66" i="1"/>
  <c r="AH55" i="1"/>
  <c r="D65" i="1"/>
  <c r="S72" i="1"/>
  <c r="E67" i="1"/>
  <c r="E66" i="1"/>
  <c r="C68" i="1"/>
  <c r="E64" i="1"/>
  <c r="AF56" i="1"/>
  <c r="E65" i="1"/>
  <c r="D68" i="1"/>
  <c r="E68" i="1"/>
</calcChain>
</file>

<file path=xl/sharedStrings.xml><?xml version="1.0" encoding="utf-8"?>
<sst xmlns="http://schemas.openxmlformats.org/spreadsheetml/2006/main" count="274" uniqueCount="159">
  <si>
    <t>SISTEMA DE GESTIÓN INTEGRAL</t>
  </si>
  <si>
    <t>PROGRAMA DE RIESGO PSICOSOCIAL</t>
  </si>
  <si>
    <t>Código:</t>
  </si>
  <si>
    <t>PG-GI-05</t>
  </si>
  <si>
    <t>Versión:</t>
  </si>
  <si>
    <t>Vigencia:</t>
  </si>
  <si>
    <t>27 de diciembre de 2022</t>
  </si>
  <si>
    <t>Página</t>
  </si>
  <si>
    <t>1 de 1</t>
  </si>
  <si>
    <t>"Nombre del cronograma"</t>
  </si>
  <si>
    <t>OBJETIVO</t>
  </si>
  <si>
    <t>ALCANCE</t>
  </si>
  <si>
    <t>Desarrollar actividades para la prevención en los trabajadores de COONFIE  de los potenciales efectos sobre la salud causados por la exposición ocupacional a riesgo psicosocial, mediante la identificación, evaluación y/o intervención del factor de riesgo, así como el seguimiento y educación de la población expuesta.</t>
  </si>
  <si>
    <t xml:space="preserve">Revisión de las actividades pertenecientes al Comité de Convivencia Laboral, seguimiento y control de los registros y de los posibles hallazgos. </t>
  </si>
  <si>
    <t>INDICADORES</t>
  </si>
  <si>
    <t>OBJETIVO DEL INDICADOR</t>
  </si>
  <si>
    <t>INDICADOR</t>
  </si>
  <si>
    <t>TIPO DE INDICADOR</t>
  </si>
  <si>
    <t>FORMULA</t>
  </si>
  <si>
    <t>META</t>
  </si>
  <si>
    <t>Ejecutar el total de las actividades programadas</t>
  </si>
  <si>
    <t>Cumplimiento</t>
  </si>
  <si>
    <t>Resultado</t>
  </si>
  <si>
    <t>(Nº de Actividades Ejecutadas / Nº de Actividades Programadas) x 100</t>
  </si>
  <si>
    <t>Cumplir con el 80% de las actividades programadas para el año 2022</t>
  </si>
  <si>
    <t>Mitigar la frecuencia de accidentalidad</t>
  </si>
  <si>
    <t>Gestion de accidentaldiad y la enfermedad</t>
  </si>
  <si>
    <t>(No. de casos nuevos (ACOSO LABORAL) / No total de trabajadores expuestos)*100
(No. de casos nuevos + Antiguos (ACOSO LABORAL) /  No total de trabajadores expuestos)*100</t>
  </si>
  <si>
    <t>No mayor al 20%</t>
  </si>
  <si>
    <t>CRONOGRAMA DE ACTIVIDADES - HACER</t>
  </si>
  <si>
    <t>NO.</t>
  </si>
  <si>
    <t>ACTIVIDADES</t>
  </si>
  <si>
    <t>RESPONSABLE</t>
  </si>
  <si>
    <t>CARGO / PROCESO</t>
  </si>
  <si>
    <t>FRECUENCIA  DE EJECUCION</t>
  </si>
  <si>
    <t>Rec.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</si>
  <si>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</si>
  <si>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</si>
  <si>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</si>
  <si>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</si>
  <si>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</si>
  <si>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</si>
  <si>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</si>
  <si>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</si>
  <si>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</si>
  <si>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</si>
  <si>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</si>
  <si>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</si>
  <si>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RESULTADOS / OBSERVACIONES</t>
  </si>
  <si>
    <t>SI</t>
  </si>
  <si>
    <t>NO</t>
  </si>
  <si>
    <t>P</t>
  </si>
  <si>
    <t>E</t>
  </si>
  <si>
    <t>Verificación de los requisitos legales, aplicación de la bateria psicosocial.</t>
  </si>
  <si>
    <t>Analista SST</t>
  </si>
  <si>
    <t>SIG</t>
  </si>
  <si>
    <t>Verificación de los resultados arrojados en la aplicación de la bateria psicosocial.</t>
  </si>
  <si>
    <t>Analista SST - Psicologa externa</t>
  </si>
  <si>
    <t>Revisión y actualización del programa de riesgo psicosocial de acuerdo a los resultados arrojados.</t>
  </si>
  <si>
    <t>Revisión de FO-GI-01 política de preveción del acoso laboral</t>
  </si>
  <si>
    <t>Equipo SIG</t>
  </si>
  <si>
    <t>Revisión de GE-DE-15 política desconexión laboral</t>
  </si>
  <si>
    <t>Revisión y actualización de la matriz de identificación de peligros, evaluación y valoración del riesgo.</t>
  </si>
  <si>
    <t>Analista - Copasst</t>
  </si>
  <si>
    <t>Resultados de la bateria psicosocial.</t>
  </si>
  <si>
    <t>RIESGO BAJO - SEPTIEMBRE 2023</t>
  </si>
  <si>
    <t>FO-GI-01 Politica de prevención de acoso laboral</t>
  </si>
  <si>
    <t>GE-DE-15 Politica desconexión laboral</t>
  </si>
  <si>
    <t>Programa de Riesgo Psicosocial.</t>
  </si>
  <si>
    <t>Resultados de gestión del CCL</t>
  </si>
  <si>
    <t>Resultados trimestrales</t>
  </si>
  <si>
    <t>Reuniones del CCL</t>
  </si>
  <si>
    <t>Desempeño laboral desde el rol dentro de la organización</t>
  </si>
  <si>
    <t>Día de la Familia</t>
  </si>
  <si>
    <t xml:space="preserve">Subgerente Administrativo </t>
  </si>
  <si>
    <t>ADMINISTRATIVO</t>
  </si>
  <si>
    <t>Jornadas de relajación</t>
  </si>
  <si>
    <t>Canales de comunicación</t>
  </si>
  <si>
    <t>CCL</t>
  </si>
  <si>
    <t>Pausas activas - juego mental</t>
  </si>
  <si>
    <t>Festividades san pedrinas</t>
  </si>
  <si>
    <t>Navidad</t>
  </si>
  <si>
    <t>Jornadas ludico-recreativas</t>
  </si>
  <si>
    <t>Técnicas de relajación</t>
  </si>
  <si>
    <t>Comunicación asertiva</t>
  </si>
  <si>
    <t xml:space="preserve">Manejo y resolucion de conflictos </t>
  </si>
  <si>
    <t>Analista SST - CCL</t>
  </si>
  <si>
    <t>Trabajo en equipo</t>
  </si>
  <si>
    <t>Adaptación del cambio</t>
  </si>
  <si>
    <t>Conductas que constituyen un acoso laboral</t>
  </si>
  <si>
    <t>Prevención en la salud mental (Covid 19 - Viruela del mono)</t>
  </si>
  <si>
    <t>Manejo de estrés</t>
  </si>
  <si>
    <t>Fortalecimiento de equipos de trabajo</t>
  </si>
  <si>
    <t>Infome de gestión trimestral del Comité de Convivencia Laboral</t>
  </si>
  <si>
    <t>Infome de gestión anual del CCL</t>
  </si>
  <si>
    <t>Seguimiento de casos por acoso laboral.
Verificación buzón de quejas por acoso.</t>
  </si>
  <si>
    <t>Monitoreo y seguimiento del programa - revisión del cumplimiento de los objetivos.</t>
  </si>
  <si>
    <t>Analisis de resultados del programa, informes.</t>
  </si>
  <si>
    <t>Ajustes del programa</t>
  </si>
  <si>
    <t>ACTIVIDADES PROGRAMADAS</t>
  </si>
  <si>
    <t>ACTIVIDADES EJECUTADAS</t>
  </si>
  <si>
    <t>TOTAL ACTIVIDADES</t>
  </si>
  <si>
    <t>%  DE CUMPLIMIENTO</t>
  </si>
  <si>
    <t xml:space="preserve">FIRMA </t>
  </si>
  <si>
    <t>FIRMA</t>
  </si>
  <si>
    <t>EQUIPO SIG</t>
  </si>
  <si>
    <t>REPRESENTANTE LEGAL</t>
  </si>
  <si>
    <t>VERIFICAR</t>
  </si>
  <si>
    <t>INDICADOR DE CUMPLIMIENTO</t>
  </si>
  <si>
    <t>ANALISIS Y TENDENCIA</t>
  </si>
  <si>
    <t>ACTIVIDADES EJECUTADAS / ACTIVIDADES PROGRAMADAS</t>
  </si>
  <si>
    <t>ANALISIS TRIMESTRAL</t>
  </si>
  <si>
    <t>TRIMESTRE EVALUADO</t>
  </si>
  <si>
    <t>NUMERO ACTIVIDADES PROGRAMADAS</t>
  </si>
  <si>
    <t>NUMERO ACT. EJECUTADAS</t>
  </si>
  <si>
    <t>% CUMPLIMIENTO</t>
  </si>
  <si>
    <t xml:space="preserve">Primer Trimestre: </t>
  </si>
  <si>
    <t>PRIMER TRIMESTRE</t>
  </si>
  <si>
    <t xml:space="preserve">Segundo Trimestre: </t>
  </si>
  <si>
    <t>SEGUNDO TRIMESTRE</t>
  </si>
  <si>
    <t>TERCER TRIMESTRE</t>
  </si>
  <si>
    <t xml:space="preserve">Tercer Trimestre: </t>
  </si>
  <si>
    <t>CUARTO TRIMESTRE</t>
  </si>
  <si>
    <t>Cuarto Trimestre:</t>
  </si>
  <si>
    <t xml:space="preserve"> ACTUAR</t>
  </si>
  <si>
    <t>RESULTADOS</t>
  </si>
  <si>
    <t>Seguimiento al cumplimiento del Plan de Trabajo anual, mejoras.</t>
  </si>
  <si>
    <t>INSTRUCTIVO DE DILIGENCIAMIENTO</t>
  </si>
  <si>
    <t xml:space="preserve">OBJETIVO </t>
  </si>
  <si>
    <t>Registrar el objetivo y las actividadedes necesarias para el cumplimiento del objetivo</t>
  </si>
  <si>
    <t>CONTROL Y ARCHIVO</t>
  </si>
  <si>
    <t xml:space="preserve">Debe ser deligenciado y controlado por el lider del proceso y cuando sea necesario por el equipo de lideres de procesos.El archivo estará a cargo del equipo SIG.  </t>
  </si>
  <si>
    <t>CRITERIOS PARA UN CORRECTO DILIGENCIAMIENTO</t>
  </si>
  <si>
    <t xml:space="preserve">Diligenciar el objetivo o el fin necesario para desarrollar el plan de trabajo o del cronograma de actividades. </t>
  </si>
  <si>
    <t xml:space="preserve">Registrar el alcance del plan de trabajo o cronograma de actividades, puede que este afecte a un solo proceso o a varios. </t>
  </si>
  <si>
    <t xml:space="preserve">Registrar el indicador del objetivo con el que se evaluara el respectivo plan de trabajo. </t>
  </si>
  <si>
    <t>CRONOGRAMA DE ACTIVIDADES</t>
  </si>
  <si>
    <t xml:space="preserve">Registrar en las casillas destinadas y de acuerdo a cada gestión o proceso,
* Nombre de la actividad
* Responsable de ejecución 
* Proceso afectado
* Tiempo en que se ejecuta o la periodicidad de ejecución. 
* Marcar con una X si requiere recursos economicos o no.
* Registrar con el 1 el o los meses en que se va a realizar o ejecutar la actividad. 
* Registrar las observaciones para la ejecución del proceso y los registros o entregables que genera la actividad. </t>
  </si>
  <si>
    <t>FIRMAS</t>
  </si>
  <si>
    <t>Registrar las firmas del lider de proceso. Del miembro del equipo SIG y del Gerente General.</t>
  </si>
  <si>
    <t xml:space="preserve">Campos automaticos que genera el plan de la cantidad de actividades planeadas vs las ejecutadas. </t>
  </si>
  <si>
    <t>ACTUAR</t>
  </si>
  <si>
    <t xml:space="preserve">Monitoreo realizado por el equipo SIG para verificar el cumplimiento y cierre de las actividades. </t>
  </si>
  <si>
    <t xml:space="preserve">CONTROL DE CAMBIOS </t>
  </si>
  <si>
    <t>La trazabilidad de los cambios generados en el documento podrá ser consultada en el Listado Maestro de Documentos.</t>
  </si>
  <si>
    <t xml:space="preserve">Versión </t>
  </si>
  <si>
    <t xml:space="preserve">Descripción Del Cambio </t>
  </si>
  <si>
    <t xml:space="preserve">Fecha de Aprobación </t>
  </si>
  <si>
    <t xml:space="preserve">Elaboración inicial del documento </t>
  </si>
  <si>
    <t>26 de diciembre de 2022</t>
  </si>
  <si>
    <t xml:space="preserve">Elaborado Por: </t>
  </si>
  <si>
    <t xml:space="preserve">Revisado Por: </t>
  </si>
  <si>
    <t xml:space="preserve">Aprobado Por: </t>
  </si>
  <si>
    <t>JULIAN SANTIAGO CUENCA 
CASTELLANOS</t>
  </si>
  <si>
    <t>ANDRÉS FELIPE SOLANO CLAROS</t>
  </si>
  <si>
    <t>EMERSON LEONEL MONTERO 
VARGAS</t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</si>
  <si>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Analista del SST</t>
    </r>
  </si>
  <si>
    <r>
      <t xml:space="preserve">Cargo: </t>
    </r>
    <r>
      <rPr>
        <sz val="9"/>
        <rFont val="Arial"/>
        <family val="2"/>
      </rPr>
      <t>Director Transf. Digital y SIG</t>
    </r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</si>
  <si>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Gerente General (e)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</si>
</sst>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Calibri"/>
      <family val="2"/>
    </font>
    <font>
      <b/>
      <sz val="16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rgb="FF00000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sz val="22"/>
      <name val="Arial"/>
      <family val="2"/>
    </font>
    <font>
      <sz val="18"/>
      <color theme="0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10"/>
      <name val="Arial  "/>
    </font>
    <font>
      <sz val="10"/>
      <name val="Arial  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9" fillId="0" borderId="0"/>
    <xf numFmtId="17" fontId="9" fillId="0" borderId="0"/>
    <xf numFmtId="0" fontId="9" fillId="0" borderId="0"/>
  </cellStyleXfs>
  <cellXfs count="184">
    <xf numFmtId="0" fontId="0" fillId="0" borderId="0" xfId="0"/>
    <xf numFmtId="0" fontId="3" fillId="0" borderId="0" xfId="0" applyFont="1"/>
    <xf numFmtId="0" fontId="8" fillId="0" borderId="0" xfId="0" applyFont="1" applyAlignment="1">
      <alignment vertical="center"/>
    </xf>
    <xf numFmtId="0" fontId="12" fillId="0" borderId="0" xfId="2" applyFont="1"/>
    <xf numFmtId="0" fontId="12" fillId="0" borderId="0" xfId="2" applyFont="1" applyAlignment="1">
      <alignment vertical="center"/>
    </xf>
    <xf numFmtId="0" fontId="9" fillId="0" borderId="0" xfId="2"/>
    <xf numFmtId="0" fontId="15" fillId="0" borderId="0" xfId="2" applyFont="1"/>
    <xf numFmtId="0" fontId="16" fillId="0" borderId="0" xfId="2" applyFont="1"/>
    <xf numFmtId="0" fontId="14" fillId="6" borderId="0" xfId="2" applyFont="1" applyFill="1" applyAlignment="1">
      <alignment horizontal="center" vertical="center" wrapText="1"/>
    </xf>
    <xf numFmtId="0" fontId="17" fillId="6" borderId="0" xfId="2" applyFont="1" applyFill="1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" xfId="2" applyFont="1" applyBorder="1" applyAlignment="1" applyProtection="1">
      <alignment horizontal="center" vertical="center" wrapText="1"/>
      <protection hidden="1"/>
    </xf>
    <xf numFmtId="1" fontId="14" fillId="11" borderId="10" xfId="3" applyNumberFormat="1" applyFont="1" applyFill="1" applyBorder="1" applyAlignment="1" applyProtection="1">
      <alignment horizontal="center" vertical="center"/>
      <protection locked="0"/>
    </xf>
    <xf numFmtId="1" fontId="14" fillId="11" borderId="11" xfId="3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Protection="1">
      <protection hidden="1"/>
    </xf>
    <xf numFmtId="0" fontId="15" fillId="0" borderId="0" xfId="2" applyFont="1" applyAlignment="1" applyProtection="1">
      <alignment horizontal="center"/>
      <protection hidden="1"/>
    </xf>
    <xf numFmtId="1" fontId="14" fillId="11" borderId="14" xfId="3" applyNumberFormat="1" applyFont="1" applyFill="1" applyBorder="1" applyAlignment="1" applyProtection="1">
      <alignment horizontal="center" vertical="center"/>
      <protection locked="0"/>
    </xf>
    <xf numFmtId="1" fontId="14" fillId="11" borderId="5" xfId="3" applyNumberFormat="1" applyFont="1" applyFill="1" applyBorder="1" applyAlignment="1" applyProtection="1">
      <alignment horizontal="center" vertical="center"/>
      <protection locked="0"/>
    </xf>
    <xf numFmtId="1" fontId="23" fillId="11" borderId="6" xfId="3" applyNumberFormat="1" applyFont="1" applyFill="1" applyBorder="1" applyAlignment="1" applyProtection="1">
      <alignment horizontal="center" vertical="center"/>
      <protection locked="0"/>
    </xf>
    <xf numFmtId="0" fontId="24" fillId="0" borderId="0" xfId="2" applyFont="1"/>
    <xf numFmtId="0" fontId="9" fillId="0" borderId="0" xfId="2" applyAlignment="1">
      <alignment vertical="center"/>
    </xf>
    <xf numFmtId="17" fontId="11" fillId="0" borderId="0" xfId="3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6" fillId="0" borderId="0" xfId="2" applyFont="1"/>
    <xf numFmtId="17" fontId="27" fillId="0" borderId="0" xfId="3" applyFont="1"/>
    <xf numFmtId="17" fontId="12" fillId="0" borderId="0" xfId="3" applyFont="1"/>
    <xf numFmtId="17" fontId="22" fillId="9" borderId="6" xfId="3" applyFont="1" applyFill="1" applyBorder="1" applyAlignment="1">
      <alignment horizontal="center" vertical="center" wrapText="1"/>
    </xf>
    <xf numFmtId="17" fontId="15" fillId="0" borderId="0" xfId="3" applyFont="1"/>
    <xf numFmtId="1" fontId="20" fillId="3" borderId="6" xfId="3" applyNumberFormat="1" applyFont="1" applyFill="1" applyBorder="1" applyAlignment="1">
      <alignment horizontal="center" vertical="center" wrapText="1"/>
    </xf>
    <xf numFmtId="164" fontId="19" fillId="3" borderId="6" xfId="3" applyNumberFormat="1" applyFont="1" applyFill="1" applyBorder="1" applyAlignment="1">
      <alignment horizontal="center" vertical="center" wrapText="1"/>
    </xf>
    <xf numFmtId="1" fontId="29" fillId="11" borderId="6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" fontId="14" fillId="14" borderId="7" xfId="3" applyNumberFormat="1" applyFont="1" applyFill="1" applyBorder="1" applyAlignment="1">
      <alignment horizontal="center" vertical="center"/>
    </xf>
    <xf numFmtId="0" fontId="10" fillId="0" borderId="24" xfId="2" applyFont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11" fillId="3" borderId="24" xfId="2" applyFont="1" applyFill="1" applyBorder="1" applyAlignment="1">
      <alignment vertical="center" wrapText="1"/>
    </xf>
    <xf numFmtId="17" fontId="20" fillId="10" borderId="25" xfId="3" applyFont="1" applyFill="1" applyBorder="1" applyAlignment="1">
      <alignment horizontal="center" vertical="center" textRotation="90" wrapText="1"/>
    </xf>
    <xf numFmtId="17" fontId="20" fillId="10" borderId="25" xfId="3" applyFont="1" applyFill="1" applyBorder="1" applyAlignment="1">
      <alignment horizontal="center" vertical="center" textRotation="90"/>
    </xf>
    <xf numFmtId="17" fontId="11" fillId="10" borderId="25" xfId="3" applyFont="1" applyFill="1" applyBorder="1" applyAlignment="1">
      <alignment horizontal="center" vertical="center"/>
    </xf>
    <xf numFmtId="17" fontId="19" fillId="9" borderId="1" xfId="3" applyFont="1" applyFill="1" applyBorder="1" applyAlignment="1">
      <alignment horizontal="center" vertical="center" textRotation="90" wrapText="1"/>
    </xf>
    <xf numFmtId="17" fontId="19" fillId="9" borderId="1" xfId="3" applyFont="1" applyFill="1" applyBorder="1" applyAlignment="1">
      <alignment horizontal="center" vertical="center" textRotation="90"/>
    </xf>
    <xf numFmtId="17" fontId="19" fillId="9" borderId="1" xfId="3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4" fillId="6" borderId="1" xfId="2" applyFont="1" applyFill="1" applyBorder="1" applyAlignment="1">
      <alignment horizontal="center" vertical="center" wrapText="1"/>
    </xf>
    <xf numFmtId="0" fontId="21" fillId="15" borderId="6" xfId="0" applyFont="1" applyFill="1" applyBorder="1" applyAlignment="1">
      <alignment horizontal="center" vertical="center" wrapText="1"/>
    </xf>
    <xf numFmtId="0" fontId="14" fillId="16" borderId="1" xfId="2" applyFont="1" applyFill="1" applyBorder="1" applyAlignment="1">
      <alignment horizontal="center" vertical="center" wrapText="1"/>
    </xf>
    <xf numFmtId="0" fontId="22" fillId="15" borderId="6" xfId="0" applyFont="1" applyFill="1" applyBorder="1" applyAlignment="1">
      <alignment horizontal="center" vertical="center" wrapText="1"/>
    </xf>
    <xf numFmtId="0" fontId="22" fillId="15" borderId="6" xfId="2" applyFont="1" applyFill="1" applyBorder="1" applyAlignment="1" applyProtection="1">
      <alignment horizontal="center" vertical="center" wrapText="1"/>
      <protection hidden="1"/>
    </xf>
    <xf numFmtId="1" fontId="14" fillId="15" borderId="11" xfId="3" applyNumberFormat="1" applyFont="1" applyFill="1" applyBorder="1" applyAlignment="1" applyProtection="1">
      <alignment horizontal="center" vertical="center"/>
      <protection locked="0"/>
    </xf>
    <xf numFmtId="0" fontId="15" fillId="15" borderId="0" xfId="2" applyFont="1" applyFill="1" applyProtection="1">
      <protection hidden="1"/>
    </xf>
    <xf numFmtId="1" fontId="14" fillId="15" borderId="14" xfId="3" applyNumberFormat="1" applyFont="1" applyFill="1" applyBorder="1" applyAlignment="1" applyProtection="1">
      <alignment horizontal="center" vertical="center"/>
      <protection locked="0"/>
    </xf>
    <xf numFmtId="1" fontId="14" fillId="15" borderId="5" xfId="3" applyNumberFormat="1" applyFont="1" applyFill="1" applyBorder="1" applyAlignment="1" applyProtection="1">
      <alignment horizontal="center" vertical="center"/>
      <protection locked="0"/>
    </xf>
    <xf numFmtId="0" fontId="22" fillId="0" borderId="6" xfId="2" applyFont="1" applyBorder="1" applyAlignment="1" applyProtection="1">
      <alignment horizontal="left" vertical="center" wrapText="1"/>
      <protection hidden="1"/>
    </xf>
    <xf numFmtId="0" fontId="14" fillId="6" borderId="1" xfId="2" applyFont="1" applyFill="1" applyBorder="1" applyAlignment="1">
      <alignment horizontal="center" vertical="center" wrapText="1"/>
    </xf>
    <xf numFmtId="0" fontId="29" fillId="6" borderId="1" xfId="2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11" fillId="8" borderId="1" xfId="2" applyFont="1" applyFill="1" applyBorder="1" applyAlignment="1">
      <alignment horizontal="center" vertical="center"/>
    </xf>
    <xf numFmtId="0" fontId="18" fillId="9" borderId="1" xfId="2" applyFont="1" applyFill="1" applyBorder="1" applyAlignment="1">
      <alignment horizontal="center" vertical="center"/>
    </xf>
    <xf numFmtId="0" fontId="19" fillId="9" borderId="1" xfId="2" applyFont="1" applyFill="1" applyBorder="1" applyAlignment="1">
      <alignment horizontal="center" vertical="center"/>
    </xf>
    <xf numFmtId="0" fontId="19" fillId="9" borderId="1" xfId="2" applyFont="1" applyFill="1" applyBorder="1" applyAlignment="1">
      <alignment horizontal="center" vertical="center" textRotation="90"/>
    </xf>
    <xf numFmtId="0" fontId="19" fillId="9" borderId="1" xfId="2" applyFont="1" applyFill="1" applyBorder="1" applyAlignment="1">
      <alignment horizontal="center" vertical="center" textRotation="90" wrapText="1"/>
    </xf>
    <xf numFmtId="0" fontId="18" fillId="9" borderId="1" xfId="2" applyFont="1" applyFill="1" applyBorder="1" applyAlignment="1">
      <alignment horizontal="center" vertical="center" textRotation="90" wrapText="1"/>
    </xf>
    <xf numFmtId="17" fontId="19" fillId="9" borderId="1" xfId="3" applyFont="1" applyFill="1" applyBorder="1" applyAlignment="1">
      <alignment horizontal="center" vertical="center" wrapText="1"/>
    </xf>
    <xf numFmtId="17" fontId="19" fillId="9" borderId="1" xfId="2" applyNumberFormat="1" applyFont="1" applyFill="1" applyBorder="1" applyAlignment="1">
      <alignment horizontal="center" vertical="center"/>
    </xf>
    <xf numFmtId="0" fontId="20" fillId="10" borderId="25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0" fontId="2" fillId="7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 vertical="center" wrapText="1"/>
    </xf>
    <xf numFmtId="17" fontId="12" fillId="10" borderId="25" xfId="2" applyNumberFormat="1" applyFont="1" applyFill="1" applyBorder="1" applyAlignment="1">
      <alignment horizontal="center" vertical="center" wrapText="1"/>
    </xf>
    <xf numFmtId="17" fontId="19" fillId="9" borderId="1" xfId="2" applyNumberFormat="1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15" borderId="6" xfId="0" applyFont="1" applyFill="1" applyBorder="1" applyAlignment="1">
      <alignment horizontal="center" vertical="center" wrapText="1"/>
    </xf>
    <xf numFmtId="17" fontId="21" fillId="2" borderId="6" xfId="3" applyFont="1" applyFill="1" applyBorder="1" applyAlignment="1">
      <alignment horizontal="center" vertical="center" wrapText="1"/>
    </xf>
    <xf numFmtId="17" fontId="18" fillId="2" borderId="6" xfId="3" applyFont="1" applyFill="1" applyBorder="1" applyAlignment="1">
      <alignment horizontal="center" vertical="center"/>
    </xf>
    <xf numFmtId="0" fontId="21" fillId="3" borderId="6" xfId="2" applyFont="1" applyFill="1" applyBorder="1" applyAlignment="1">
      <alignment horizontal="center" vertical="center" wrapText="1"/>
    </xf>
    <xf numFmtId="1" fontId="22" fillId="3" borderId="6" xfId="2" applyNumberFormat="1" applyFont="1" applyFill="1" applyBorder="1" applyAlignment="1">
      <alignment horizontal="center" vertical="center" wrapText="1"/>
    </xf>
    <xf numFmtId="0" fontId="22" fillId="3" borderId="6" xfId="2" applyFont="1" applyFill="1" applyBorder="1" applyAlignment="1">
      <alignment horizontal="center" vertical="center" wrapText="1"/>
    </xf>
    <xf numFmtId="9" fontId="23" fillId="11" borderId="6" xfId="1" applyFont="1" applyFill="1" applyBorder="1" applyAlignment="1" applyProtection="1">
      <alignment horizontal="center" vertical="center"/>
      <protection locked="0"/>
    </xf>
    <xf numFmtId="164" fontId="21" fillId="3" borderId="6" xfId="1" applyNumberFormat="1" applyFont="1" applyFill="1" applyBorder="1" applyAlignment="1">
      <alignment horizontal="center" vertical="center" wrapText="1"/>
    </xf>
    <xf numFmtId="0" fontId="24" fillId="0" borderId="7" xfId="2" applyFont="1" applyBorder="1" applyAlignment="1">
      <alignment horizontal="center"/>
    </xf>
    <xf numFmtId="0" fontId="24" fillId="0" borderId="8" xfId="2" applyFont="1" applyBorder="1" applyAlignment="1">
      <alignment horizontal="center"/>
    </xf>
    <xf numFmtId="0" fontId="24" fillId="0" borderId="9" xfId="2" applyFont="1" applyBorder="1" applyAlignment="1">
      <alignment horizontal="center"/>
    </xf>
    <xf numFmtId="17" fontId="20" fillId="9" borderId="6" xfId="3" applyFont="1" applyFill="1" applyBorder="1" applyAlignment="1">
      <alignment horizontal="center" vertical="center" wrapText="1"/>
    </xf>
    <xf numFmtId="9" fontId="14" fillId="3" borderId="6" xfId="3" applyNumberFormat="1" applyFont="1" applyFill="1" applyBorder="1" applyAlignment="1">
      <alignment horizontal="left" vertical="center" wrapText="1"/>
    </xf>
    <xf numFmtId="17" fontId="20" fillId="3" borderId="6" xfId="3" applyFont="1" applyFill="1" applyBorder="1" applyAlignment="1">
      <alignment vertical="center" wrapText="1"/>
    </xf>
    <xf numFmtId="9" fontId="14" fillId="0" borderId="6" xfId="3" applyNumberFormat="1" applyFont="1" applyBorder="1" applyAlignment="1">
      <alignment horizontal="left" vertical="center" wrapText="1"/>
    </xf>
    <xf numFmtId="17" fontId="20" fillId="0" borderId="7" xfId="3" applyFont="1" applyBorder="1" applyAlignment="1">
      <alignment horizontal="center" vertical="center"/>
    </xf>
    <xf numFmtId="17" fontId="20" fillId="0" borderId="8" xfId="3" applyFont="1" applyBorder="1" applyAlignment="1">
      <alignment horizontal="center" vertical="center"/>
    </xf>
    <xf numFmtId="17" fontId="20" fillId="0" borderId="9" xfId="3" applyFont="1" applyBorder="1" applyAlignment="1">
      <alignment horizontal="center" vertical="center"/>
    </xf>
    <xf numFmtId="17" fontId="25" fillId="13" borderId="6" xfId="3" applyFont="1" applyFill="1" applyBorder="1" applyAlignment="1">
      <alignment horizontal="center" vertical="center" wrapText="1"/>
    </xf>
    <xf numFmtId="17" fontId="20" fillId="2" borderId="7" xfId="3" applyFont="1" applyFill="1" applyBorder="1" applyAlignment="1">
      <alignment horizontal="center" vertical="center" wrapText="1"/>
    </xf>
    <xf numFmtId="17" fontId="20" fillId="2" borderId="8" xfId="3" applyFont="1" applyFill="1" applyBorder="1" applyAlignment="1">
      <alignment horizontal="center" vertical="center" wrapText="1"/>
    </xf>
    <xf numFmtId="17" fontId="20" fillId="2" borderId="9" xfId="3" applyFont="1" applyFill="1" applyBorder="1" applyAlignment="1">
      <alignment horizontal="center" vertical="center" wrapText="1"/>
    </xf>
    <xf numFmtId="9" fontId="20" fillId="0" borderId="6" xfId="3" applyNumberFormat="1" applyFont="1" applyBorder="1" applyAlignment="1">
      <alignment horizontal="center" vertical="center"/>
    </xf>
    <xf numFmtId="9" fontId="20" fillId="2" borderId="6" xfId="3" applyNumberFormat="1" applyFont="1" applyFill="1" applyBorder="1" applyAlignment="1">
      <alignment horizontal="center" vertical="center"/>
    </xf>
    <xf numFmtId="17" fontId="20" fillId="12" borderId="7" xfId="3" applyFont="1" applyFill="1" applyBorder="1" applyAlignment="1">
      <alignment horizontal="center" vertical="center" wrapText="1"/>
    </xf>
    <xf numFmtId="17" fontId="20" fillId="12" borderId="8" xfId="3" applyFont="1" applyFill="1" applyBorder="1" applyAlignment="1">
      <alignment horizontal="center" vertical="center" wrapText="1"/>
    </xf>
    <xf numFmtId="17" fontId="20" fillId="12" borderId="9" xfId="3" applyFont="1" applyFill="1" applyBorder="1" applyAlignment="1">
      <alignment horizontal="center" vertical="center" wrapText="1"/>
    </xf>
    <xf numFmtId="9" fontId="20" fillId="12" borderId="6" xfId="3" applyNumberFormat="1" applyFont="1" applyFill="1" applyBorder="1" applyAlignment="1">
      <alignment horizontal="center" vertical="center"/>
    </xf>
    <xf numFmtId="17" fontId="20" fillId="0" borderId="6" xfId="3" applyFont="1" applyBorder="1" applyAlignment="1">
      <alignment vertical="center" wrapText="1"/>
    </xf>
    <xf numFmtId="0" fontId="12" fillId="0" borderId="0" xfId="2" applyFont="1" applyAlignment="1">
      <alignment horizontal="center"/>
    </xf>
    <xf numFmtId="0" fontId="12" fillId="0" borderId="15" xfId="2" applyFont="1" applyBorder="1" applyAlignment="1">
      <alignment horizontal="center"/>
    </xf>
    <xf numFmtId="17" fontId="28" fillId="13" borderId="6" xfId="3" applyFont="1" applyFill="1" applyBorder="1" applyAlignment="1">
      <alignment horizontal="center" vertical="center" wrapText="1"/>
    </xf>
    <xf numFmtId="17" fontId="21" fillId="8" borderId="6" xfId="3" applyFont="1" applyFill="1" applyBorder="1" applyAlignment="1">
      <alignment horizontal="center" vertical="center" wrapText="1"/>
    </xf>
    <xf numFmtId="17" fontId="18" fillId="8" borderId="7" xfId="3" applyFont="1" applyFill="1" applyBorder="1" applyAlignment="1">
      <alignment horizontal="center" vertical="center" wrapText="1"/>
    </xf>
    <xf numFmtId="17" fontId="18" fillId="8" borderId="9" xfId="3" applyFont="1" applyFill="1" applyBorder="1" applyAlignment="1">
      <alignment horizontal="center" vertical="center" wrapText="1"/>
    </xf>
    <xf numFmtId="17" fontId="18" fillId="8" borderId="7" xfId="3" applyFont="1" applyFill="1" applyBorder="1" applyAlignment="1">
      <alignment horizontal="center" vertical="center"/>
    </xf>
    <xf numFmtId="17" fontId="18" fillId="8" borderId="9" xfId="3" applyFont="1" applyFill="1" applyBorder="1" applyAlignment="1">
      <alignment horizontal="center" vertical="center"/>
    </xf>
    <xf numFmtId="17" fontId="14" fillId="0" borderId="6" xfId="3" applyFont="1" applyBorder="1" applyAlignment="1">
      <alignment horizontal="center" vertical="center" wrapText="1"/>
    </xf>
    <xf numFmtId="17" fontId="14" fillId="0" borderId="7" xfId="3" applyFont="1" applyBorder="1" applyAlignment="1">
      <alignment horizontal="center" vertical="center" wrapText="1"/>
    </xf>
    <xf numFmtId="17" fontId="14" fillId="0" borderId="9" xfId="3" applyFont="1" applyBorder="1" applyAlignment="1">
      <alignment horizontal="center" vertical="center" wrapText="1"/>
    </xf>
    <xf numFmtId="17" fontId="21" fillId="8" borderId="7" xfId="3" applyFont="1" applyFill="1" applyBorder="1" applyAlignment="1">
      <alignment horizontal="center" vertical="center"/>
    </xf>
    <xf numFmtId="17" fontId="21" fillId="8" borderId="8" xfId="3" applyFont="1" applyFill="1" applyBorder="1" applyAlignment="1">
      <alignment horizontal="center" vertical="center"/>
    </xf>
    <xf numFmtId="17" fontId="21" fillId="8" borderId="9" xfId="3" applyFont="1" applyFill="1" applyBorder="1" applyAlignment="1">
      <alignment horizontal="center" vertical="center"/>
    </xf>
    <xf numFmtId="17" fontId="11" fillId="0" borderId="7" xfId="3" applyFont="1" applyBorder="1" applyAlignment="1">
      <alignment horizontal="center" vertical="center"/>
    </xf>
    <xf numFmtId="17" fontId="11" fillId="0" borderId="8" xfId="3" applyFont="1" applyBorder="1" applyAlignment="1">
      <alignment horizontal="center" vertical="center"/>
    </xf>
    <xf numFmtId="17" fontId="11" fillId="0" borderId="9" xfId="3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</cellXfs>
  <cellStyles count="5">
    <cellStyle name="Normal" xfId="0" builtinId="0"/>
    <cellStyle name="Normal 2 2" xfId="4" xr:uid="{9EF59B3B-5C40-4398-99A5-952B8095A348}"/>
    <cellStyle name="Normal 2 3" xfId="2" xr:uid="{6FAE5DF7-3D77-4F4B-9573-97F2C9943DBE}"/>
    <cellStyle name="Normal 3 2" xfId="3" xr:uid="{BED05D36-E45B-46D7-B484-3995A2C2A0A8}"/>
    <cellStyle name="Porcentaje" xfId="1" builtinId="5"/>
  </cellStyles>
  <dxfs count="34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4EDA4E"/>
        </patternFill>
      </fill>
    </dxf>
    <dxf>
      <fill>
        <patternFill>
          <bgColor theme="8" tint="0.39994506668294322"/>
        </patternFill>
      </fill>
    </dxf>
    <dxf>
      <fill>
        <patternFill>
          <bgColor rgb="FFE8E8E8"/>
        </patternFill>
      </fill>
    </dxf>
    <dxf>
      <fill>
        <patternFill>
          <bgColor theme="5" tint="0.39994506668294322"/>
        </patternFill>
      </fill>
    </dxf>
    <dxf>
      <fill>
        <patternFill>
          <bgColor rgb="FF4EDA4E"/>
        </patternFill>
      </fill>
    </dxf>
    <dxf>
      <fill>
        <patternFill>
          <bgColor theme="8" tint="0.39994506668294322"/>
        </patternFill>
      </fill>
    </dxf>
    <dxf>
      <fill>
        <patternFill>
          <bgColor rgb="FFE8E8E8"/>
        </patternFill>
      </fill>
    </dxf>
    <dxf>
      <fill>
        <patternFill>
          <bgColor theme="5" tint="0.3999450666829432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CUMPLIMIENTO</a:t>
            </a:r>
            <a:r>
              <a:rPr lang="es-CO" baseline="0"/>
              <a:t> POR TRIMESTRE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'RIESGO PSICOSOCIAL'!$A$64:$A$67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'RIESGO PSICOSOCIAL'!$E$64:$E$67</c:f>
              <c:numCache>
                <c:formatCode>0.0%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0.74193548387096775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84-4EC5-81A0-A7FB47ECF0A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31216688"/>
        <c:axId val="1931223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'RIESGO PSICOSOCIAL'!$A$64:$A$67</c15:sqref>
                        </c15:formulaRef>
                      </c:ext>
                    </c:extLst>
                    <c:strCache>
                      <c:ptCount val="4"/>
                      <c:pt idx="0">
                        <c:v>PRIMER TRIMESTRE</c:v>
                      </c:pt>
                      <c:pt idx="1">
                        <c:v>SEGUNDO TRIMESTRE</c:v>
                      </c:pt>
                      <c:pt idx="2">
                        <c:v>TERCER TRIMESTRE</c:v>
                      </c:pt>
                      <c:pt idx="3">
                        <c:v>CUARTO TRIMESTRE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'RIESGO PSICOSOCIAL'!$B$64:$B$67</c15:sqref>
                        </c15:formulaRef>
                      </c:ext>
                    </c:extLst>
                    <c:numCache>
                      <c:formatCode>mmm\-yy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584-4EC5-81A0-A7FB47ECF0AC}"/>
                  </c:ext>
                </c:extLst>
              </c15:ser>
            </c15:filteredBarSeries>
          </c:ext>
        </c:extLst>
      </c:barChart>
      <c:catAx>
        <c:axId val="19312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223344"/>
        <c:crosses val="autoZero"/>
        <c:auto val="1"/>
        <c:lblAlgn val="ctr"/>
        <c:lblOffset val="100"/>
        <c:noMultiLvlLbl val="0"/>
      </c:catAx>
      <c:valAx>
        <c:axId val="1931223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93121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38100</xdr:colOff>
      <xdr:row>0</xdr:row>
      <xdr:rowOff>0</xdr:rowOff>
    </xdr:to>
    <xdr:pic>
      <xdr:nvPicPr>
        <xdr:cNvPr id="2" name="7 Imagen" descr="LOGO FUMIGAX">
          <a:extLst>
            <a:ext uri="{FF2B5EF4-FFF2-40B4-BE49-F238E27FC236}">
              <a16:creationId xmlns:a16="http://schemas.microsoft.com/office/drawing/2014/main" id="{B5885768-E446-4F23-B806-383633FB6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0" cy="924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24</xdr:col>
      <xdr:colOff>190500</xdr:colOff>
      <xdr:row>13</xdr:row>
      <xdr:rowOff>0</xdr:rowOff>
    </xdr:from>
    <xdr:ext cx="0" cy="619157"/>
    <xdr:pic>
      <xdr:nvPicPr>
        <xdr:cNvPr id="6" name="7 Imagen" descr="LOGO FUMIGAX">
          <a:extLst>
            <a:ext uri="{FF2B5EF4-FFF2-40B4-BE49-F238E27FC236}">
              <a16:creationId xmlns:a16="http://schemas.microsoft.com/office/drawing/2014/main" id="{79F40B28-80AD-4760-A318-14652D78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76200"/>
          <a:ext cx="0" cy="61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85725</xdr:colOff>
      <xdr:row>60</xdr:row>
      <xdr:rowOff>66673</xdr:rowOff>
    </xdr:from>
    <xdr:to>
      <xdr:col>25</xdr:col>
      <xdr:colOff>123825</xdr:colOff>
      <xdr:row>67</xdr:row>
      <xdr:rowOff>200024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6FEA3760-033C-19A5-12D0-EE774C988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145677</xdr:colOff>
      <xdr:row>0</xdr:row>
      <xdr:rowOff>47625</xdr:rowOff>
    </xdr:from>
    <xdr:to>
      <xdr:col>34</xdr:col>
      <xdr:colOff>122145</xdr:colOff>
      <xdr:row>2</xdr:row>
      <xdr:rowOff>209550</xdr:rowOff>
    </xdr:to>
    <xdr:sp macro="" textlink="">
      <xdr:nvSpPr>
        <xdr:cNvPr id="7" name="object 5">
          <a:extLst>
            <a:ext uri="{FF2B5EF4-FFF2-40B4-BE49-F238E27FC236}">
              <a16:creationId xmlns:a16="http://schemas.microsoft.com/office/drawing/2014/main" id="{132EF092-69E1-23C8-D621-03A53CE358DC}"/>
            </a:ext>
          </a:extLst>
        </xdr:cNvPr>
        <xdr:cNvSpPr>
          <a:spLocks noChangeArrowheads="1"/>
        </xdr:cNvSpPr>
      </xdr:nvSpPr>
      <xdr:spPr bwMode="auto">
        <a:xfrm>
          <a:off x="7395883" y="47625"/>
          <a:ext cx="1825438" cy="509307"/>
        </a:xfrm>
        <a:prstGeom prst="rect">
          <a:avLst/>
        </a:prstGeom>
        <a:blipFill dpi="0" rotWithShape="1">
          <a:blip xmlns:r="http://schemas.openxmlformats.org/officeDocument/2006/relationships" r:embed="rId3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/>
        <a:p>
          <a:endParaRPr lang="es-CO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B03A1-C0E8-4A1F-ACD0-D16FCAC08F6C}">
  <dimension ref="A1:AI72"/>
  <sheetViews>
    <sheetView tabSelected="1" zoomScaleNormal="100" workbookViewId="0">
      <selection activeCell="K12" sqref="K12:T12"/>
    </sheetView>
  </sheetViews>
  <sheetFormatPr defaultColWidth="11.42578125" defaultRowHeight="17.45" outlineLevelRow="2"/>
  <cols>
    <col min="1" max="1" width="3.140625" style="3" customWidth="1"/>
    <col min="2" max="2" width="15.7109375" style="3" customWidth="1"/>
    <col min="3" max="3" width="10.7109375" style="3" customWidth="1"/>
    <col min="4" max="4" width="12.42578125" style="3" customWidth="1"/>
    <col min="5" max="5" width="7.7109375" style="3" customWidth="1"/>
    <col min="6" max="7" width="3.28515625" style="3" customWidth="1"/>
    <col min="8" max="28" width="2.7109375" style="3" customWidth="1"/>
    <col min="29" max="29" width="2.42578125" style="3" customWidth="1"/>
    <col min="30" max="31" width="2.7109375" style="3" customWidth="1"/>
    <col min="32" max="34" width="5.7109375" style="3" customWidth="1"/>
    <col min="35" max="35" width="5.42578125" style="3" customWidth="1"/>
    <col min="36" max="36" width="19.7109375" style="5" customWidth="1"/>
    <col min="37" max="16384" width="11.42578125" style="5"/>
  </cols>
  <sheetData>
    <row r="1" spans="1:35" s="1" customFormat="1" ht="15" customHeight="1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91"/>
      <c r="AC1" s="91"/>
      <c r="AD1" s="91"/>
      <c r="AE1" s="91"/>
      <c r="AF1" s="91"/>
      <c r="AG1" s="91"/>
      <c r="AH1" s="91"/>
      <c r="AI1" s="91"/>
    </row>
    <row r="2" spans="1:35" s="1" customFormat="1" ht="12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1"/>
      <c r="AC2" s="91"/>
      <c r="AD2" s="91"/>
      <c r="AE2" s="91"/>
      <c r="AF2" s="91"/>
      <c r="AG2" s="91"/>
      <c r="AH2" s="91"/>
      <c r="AI2" s="91"/>
    </row>
    <row r="3" spans="1:35" s="1" customFormat="1" ht="20.2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1"/>
      <c r="AC3" s="91"/>
      <c r="AD3" s="91"/>
      <c r="AE3" s="91"/>
      <c r="AF3" s="91"/>
      <c r="AG3" s="91"/>
      <c r="AH3" s="91"/>
      <c r="AI3" s="91"/>
    </row>
    <row r="4" spans="1:35" s="2" customFormat="1" ht="15" customHeight="1">
      <c r="A4" s="97" t="s">
        <v>2</v>
      </c>
      <c r="B4" s="97"/>
      <c r="C4" s="46" t="s">
        <v>3</v>
      </c>
      <c r="D4" s="97" t="s">
        <v>4</v>
      </c>
      <c r="E4" s="97"/>
      <c r="F4" s="98">
        <v>1</v>
      </c>
      <c r="G4" s="98"/>
      <c r="H4" s="98"/>
      <c r="I4" s="99" t="s">
        <v>5</v>
      </c>
      <c r="J4" s="99"/>
      <c r="K4" s="99"/>
      <c r="L4" s="99"/>
      <c r="M4" s="99"/>
      <c r="N4" s="99"/>
      <c r="O4" s="98" t="s">
        <v>6</v>
      </c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7" t="s">
        <v>7</v>
      </c>
      <c r="AC4" s="97"/>
      <c r="AD4" s="97"/>
      <c r="AE4" s="97"/>
      <c r="AF4" s="98" t="s">
        <v>8</v>
      </c>
      <c r="AG4" s="98"/>
      <c r="AH4" s="98"/>
      <c r="AI4" s="98"/>
    </row>
    <row r="5" spans="1:35" s="3" customFormat="1" ht="6" customHeight="1">
      <c r="A5" s="48"/>
      <c r="B5" s="48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50"/>
      <c r="AD5" s="50"/>
      <c r="AE5" s="50"/>
      <c r="AF5" s="50"/>
      <c r="AG5" s="50"/>
      <c r="AH5" s="50"/>
      <c r="AI5" s="50"/>
    </row>
    <row r="6" spans="1:35" s="4" customFormat="1" ht="21" customHeight="1">
      <c r="A6" s="92" t="s">
        <v>9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</row>
    <row r="7" spans="1:35" ht="15" customHeight="1">
      <c r="A7" s="93" t="s">
        <v>10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 t="s">
        <v>11</v>
      </c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</row>
    <row r="8" spans="1:35" s="6" customFormat="1" ht="48" customHeight="1">
      <c r="A8" s="95" t="s">
        <v>12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76" t="s">
        <v>13</v>
      </c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</row>
    <row r="9" spans="1:35" ht="15" customHeight="1">
      <c r="A9" s="96" t="s">
        <v>14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</row>
    <row r="10" spans="1:35" s="7" customFormat="1" ht="15" customHeight="1">
      <c r="A10" s="100" t="s">
        <v>15</v>
      </c>
      <c r="B10" s="100"/>
      <c r="C10" s="100"/>
      <c r="D10" s="100"/>
      <c r="E10" s="100"/>
      <c r="F10" s="101" t="s">
        <v>16</v>
      </c>
      <c r="G10" s="101"/>
      <c r="H10" s="101"/>
      <c r="I10" s="101"/>
      <c r="J10" s="101"/>
      <c r="K10" s="101" t="s">
        <v>17</v>
      </c>
      <c r="L10" s="101"/>
      <c r="M10" s="101"/>
      <c r="N10" s="101"/>
      <c r="O10" s="101"/>
      <c r="P10" s="101"/>
      <c r="Q10" s="101"/>
      <c r="R10" s="101"/>
      <c r="S10" s="101"/>
      <c r="T10" s="101"/>
      <c r="U10" s="101" t="s">
        <v>18</v>
      </c>
      <c r="V10" s="101"/>
      <c r="W10" s="101"/>
      <c r="X10" s="101"/>
      <c r="Y10" s="101"/>
      <c r="Z10" s="101"/>
      <c r="AA10" s="101"/>
      <c r="AB10" s="101"/>
      <c r="AC10" s="101"/>
      <c r="AD10" s="101"/>
      <c r="AE10" s="101" t="s">
        <v>19</v>
      </c>
      <c r="AF10" s="101"/>
      <c r="AG10" s="101"/>
      <c r="AH10" s="101"/>
      <c r="AI10" s="101"/>
    </row>
    <row r="11" spans="1:35" ht="38.25" customHeight="1">
      <c r="A11" s="76" t="s">
        <v>20</v>
      </c>
      <c r="B11" s="76"/>
      <c r="C11" s="76"/>
      <c r="D11" s="76"/>
      <c r="E11" s="76"/>
      <c r="F11" s="76" t="s">
        <v>21</v>
      </c>
      <c r="G11" s="76"/>
      <c r="H11" s="76"/>
      <c r="I11" s="76"/>
      <c r="J11" s="76"/>
      <c r="K11" s="76" t="s">
        <v>22</v>
      </c>
      <c r="L11" s="76"/>
      <c r="M11" s="76"/>
      <c r="N11" s="76"/>
      <c r="O11" s="76"/>
      <c r="P11" s="76"/>
      <c r="Q11" s="76"/>
      <c r="R11" s="76"/>
      <c r="S11" s="76"/>
      <c r="T11" s="76"/>
      <c r="U11" s="76" t="s">
        <v>23</v>
      </c>
      <c r="V11" s="76"/>
      <c r="W11" s="76"/>
      <c r="X11" s="76"/>
      <c r="Y11" s="76"/>
      <c r="Z11" s="76"/>
      <c r="AA11" s="76"/>
      <c r="AB11" s="76"/>
      <c r="AC11" s="76"/>
      <c r="AD11" s="76"/>
      <c r="AE11" s="77" t="s">
        <v>24</v>
      </c>
      <c r="AF11" s="77"/>
      <c r="AG11" s="77"/>
      <c r="AH11" s="77"/>
      <c r="AI11" s="77"/>
    </row>
    <row r="12" spans="1:35" ht="79.900000000000006" customHeight="1">
      <c r="A12" s="76" t="s">
        <v>25</v>
      </c>
      <c r="B12" s="76"/>
      <c r="C12" s="76"/>
      <c r="D12" s="76"/>
      <c r="E12" s="76"/>
      <c r="F12" s="76" t="s">
        <v>26</v>
      </c>
      <c r="G12" s="76"/>
      <c r="H12" s="76"/>
      <c r="I12" s="76"/>
      <c r="J12" s="76"/>
      <c r="K12" s="76" t="s">
        <v>22</v>
      </c>
      <c r="L12" s="76"/>
      <c r="M12" s="76"/>
      <c r="N12" s="76"/>
      <c r="O12" s="76"/>
      <c r="P12" s="76"/>
      <c r="Q12" s="76"/>
      <c r="R12" s="76"/>
      <c r="S12" s="76"/>
      <c r="T12" s="76"/>
      <c r="U12" s="76" t="s">
        <v>27</v>
      </c>
      <c r="V12" s="76"/>
      <c r="W12" s="76"/>
      <c r="X12" s="76"/>
      <c r="Y12" s="76"/>
      <c r="Z12" s="76"/>
      <c r="AA12" s="76"/>
      <c r="AB12" s="76"/>
      <c r="AC12" s="76"/>
      <c r="AD12" s="76"/>
      <c r="AE12" s="77" t="s">
        <v>28</v>
      </c>
      <c r="AF12" s="77"/>
      <c r="AG12" s="77"/>
      <c r="AH12" s="77"/>
      <c r="AI12" s="77"/>
    </row>
    <row r="13" spans="1:35" ht="6" customHeight="1">
      <c r="A13" s="8"/>
      <c r="B13" s="8"/>
      <c r="C13" s="8"/>
      <c r="D13" s="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 s="6" customFormat="1" ht="18" customHeight="1">
      <c r="A14" s="80" t="s">
        <v>29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</row>
    <row r="15" spans="1:35" s="6" customFormat="1" ht="19.899999999999999" customHeight="1">
      <c r="A15" s="81" t="s">
        <v>30</v>
      </c>
      <c r="B15" s="82" t="s">
        <v>31</v>
      </c>
      <c r="C15" s="83" t="s">
        <v>32</v>
      </c>
      <c r="D15" s="84" t="s">
        <v>33</v>
      </c>
      <c r="E15" s="85" t="s">
        <v>34</v>
      </c>
      <c r="F15" s="86" t="s">
        <v>35</v>
      </c>
      <c r="G15" s="86"/>
      <c r="H15" s="87" t="s">
        <v>36</v>
      </c>
      <c r="I15" s="87"/>
      <c r="J15" s="87" t="s">
        <v>37</v>
      </c>
      <c r="K15" s="87"/>
      <c r="L15" s="87" t="s">
        <v>38</v>
      </c>
      <c r="M15" s="87"/>
      <c r="N15" s="87" t="s">
        <v>39</v>
      </c>
      <c r="O15" s="87"/>
      <c r="P15" s="87" t="s">
        <v>40</v>
      </c>
      <c r="Q15" s="87"/>
      <c r="R15" s="87" t="s">
        <v>41</v>
      </c>
      <c r="S15" s="87"/>
      <c r="T15" s="87" t="s">
        <v>42</v>
      </c>
      <c r="U15" s="87"/>
      <c r="V15" s="87" t="s">
        <v>43</v>
      </c>
      <c r="W15" s="87"/>
      <c r="X15" s="87" t="s">
        <v>44</v>
      </c>
      <c r="Y15" s="87"/>
      <c r="Z15" s="87" t="s">
        <v>45</v>
      </c>
      <c r="AA15" s="87"/>
      <c r="AB15" s="87" t="s">
        <v>46</v>
      </c>
      <c r="AC15" s="87"/>
      <c r="AD15" s="87" t="s">
        <v>47</v>
      </c>
      <c r="AE15" s="87"/>
      <c r="AF15" s="103" t="s">
        <v>48</v>
      </c>
      <c r="AG15" s="103"/>
      <c r="AH15" s="103"/>
      <c r="AI15" s="103"/>
    </row>
    <row r="16" spans="1:35" s="6" customFormat="1" ht="45" customHeight="1">
      <c r="A16" s="81"/>
      <c r="B16" s="82"/>
      <c r="C16" s="83"/>
      <c r="D16" s="84"/>
      <c r="E16" s="85"/>
      <c r="F16" s="54" t="s">
        <v>49</v>
      </c>
      <c r="G16" s="55" t="s">
        <v>50</v>
      </c>
      <c r="H16" s="56" t="s">
        <v>51</v>
      </c>
      <c r="I16" s="56" t="s">
        <v>52</v>
      </c>
      <c r="J16" s="56" t="s">
        <v>51</v>
      </c>
      <c r="K16" s="56" t="s">
        <v>52</v>
      </c>
      <c r="L16" s="56" t="s">
        <v>51</v>
      </c>
      <c r="M16" s="56" t="s">
        <v>52</v>
      </c>
      <c r="N16" s="56" t="s">
        <v>51</v>
      </c>
      <c r="O16" s="56" t="s">
        <v>52</v>
      </c>
      <c r="P16" s="56" t="s">
        <v>51</v>
      </c>
      <c r="Q16" s="56" t="s">
        <v>52</v>
      </c>
      <c r="R16" s="56" t="s">
        <v>51</v>
      </c>
      <c r="S16" s="56" t="s">
        <v>52</v>
      </c>
      <c r="T16" s="56" t="s">
        <v>51</v>
      </c>
      <c r="U16" s="56" t="s">
        <v>52</v>
      </c>
      <c r="V16" s="56" t="s">
        <v>51</v>
      </c>
      <c r="W16" s="56" t="s">
        <v>52</v>
      </c>
      <c r="X16" s="56" t="s">
        <v>51</v>
      </c>
      <c r="Y16" s="56" t="s">
        <v>52</v>
      </c>
      <c r="Z16" s="56" t="s">
        <v>51</v>
      </c>
      <c r="AA16" s="56" t="s">
        <v>52</v>
      </c>
      <c r="AB16" s="56" t="s">
        <v>51</v>
      </c>
      <c r="AC16" s="56" t="s">
        <v>52</v>
      </c>
      <c r="AD16" s="56" t="s">
        <v>51</v>
      </c>
      <c r="AE16" s="56" t="s">
        <v>52</v>
      </c>
      <c r="AF16" s="103"/>
      <c r="AG16" s="103"/>
      <c r="AH16" s="103"/>
      <c r="AI16" s="103"/>
    </row>
    <row r="17" spans="1:35" s="6" customFormat="1" ht="12" customHeight="1">
      <c r="A17" s="88"/>
      <c r="B17" s="88"/>
      <c r="C17" s="88"/>
      <c r="D17" s="88"/>
      <c r="E17" s="88"/>
      <c r="F17" s="51"/>
      <c r="G17" s="52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102"/>
      <c r="AG17" s="102"/>
      <c r="AH17" s="102"/>
      <c r="AI17" s="102"/>
    </row>
    <row r="18" spans="1:35" s="15" customFormat="1" ht="45.6">
      <c r="A18" s="10">
        <v>1</v>
      </c>
      <c r="B18" s="66" t="s">
        <v>53</v>
      </c>
      <c r="C18" s="11" t="s">
        <v>54</v>
      </c>
      <c r="D18" s="12" t="s">
        <v>55</v>
      </c>
      <c r="E18" s="11"/>
      <c r="F18" s="12"/>
      <c r="G18" s="12"/>
      <c r="H18" s="13">
        <v>1</v>
      </c>
      <c r="I18" s="14">
        <v>1</v>
      </c>
      <c r="J18" s="14">
        <v>1</v>
      </c>
      <c r="K18" s="14">
        <v>1</v>
      </c>
      <c r="L18" s="14">
        <v>1</v>
      </c>
      <c r="M18" s="14">
        <v>1</v>
      </c>
      <c r="N18" s="14">
        <v>1</v>
      </c>
      <c r="O18" s="14">
        <v>1</v>
      </c>
      <c r="P18" s="14">
        <v>1</v>
      </c>
      <c r="Q18" s="14">
        <v>1</v>
      </c>
      <c r="R18" s="14">
        <v>1</v>
      </c>
      <c r="S18" s="14">
        <v>1</v>
      </c>
      <c r="T18" s="14">
        <v>1</v>
      </c>
      <c r="U18" s="14">
        <v>1</v>
      </c>
      <c r="V18" s="14">
        <v>1</v>
      </c>
      <c r="W18" s="14">
        <v>1</v>
      </c>
      <c r="X18" s="14">
        <v>1</v>
      </c>
      <c r="Y18" s="14">
        <v>1</v>
      </c>
      <c r="Z18" s="14">
        <v>1</v>
      </c>
      <c r="AA18" s="14">
        <v>1</v>
      </c>
      <c r="AB18" s="14">
        <v>1</v>
      </c>
      <c r="AC18" s="14">
        <v>1</v>
      </c>
      <c r="AD18" s="14">
        <v>1</v>
      </c>
      <c r="AE18" s="14"/>
      <c r="AF18" s="78"/>
      <c r="AG18" s="78"/>
      <c r="AH18" s="78"/>
      <c r="AI18" s="78"/>
    </row>
    <row r="19" spans="1:35" s="15" customFormat="1" ht="57">
      <c r="A19" s="10"/>
      <c r="B19" s="66" t="s">
        <v>56</v>
      </c>
      <c r="C19" s="11" t="s">
        <v>57</v>
      </c>
      <c r="D19" s="12" t="s">
        <v>55</v>
      </c>
      <c r="E19" s="11"/>
      <c r="F19" s="12"/>
      <c r="G19" s="12"/>
      <c r="H19" s="13">
        <v>1</v>
      </c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78"/>
      <c r="AG19" s="78"/>
      <c r="AH19" s="78"/>
      <c r="AI19" s="78"/>
    </row>
    <row r="20" spans="1:35" s="15" customFormat="1" ht="79.900000000000006">
      <c r="A20" s="10"/>
      <c r="B20" s="66" t="s">
        <v>58</v>
      </c>
      <c r="C20" s="11" t="s">
        <v>54</v>
      </c>
      <c r="D20" s="12" t="s">
        <v>55</v>
      </c>
      <c r="E20" s="11"/>
      <c r="F20" s="12"/>
      <c r="G20" s="12"/>
      <c r="H20" s="13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>
        <v>1</v>
      </c>
      <c r="AC20" s="14">
        <v>1</v>
      </c>
      <c r="AD20" s="14"/>
      <c r="AE20" s="14"/>
      <c r="AF20" s="78"/>
      <c r="AG20" s="78"/>
      <c r="AH20" s="78"/>
      <c r="AI20" s="78"/>
    </row>
    <row r="21" spans="1:35" s="16" customFormat="1" ht="45.6">
      <c r="A21" s="10"/>
      <c r="B21" s="66" t="s">
        <v>59</v>
      </c>
      <c r="C21" s="11" t="s">
        <v>60</v>
      </c>
      <c r="D21" s="12" t="s">
        <v>55</v>
      </c>
      <c r="E21" s="11"/>
      <c r="F21" s="12"/>
      <c r="G21" s="12"/>
      <c r="H21" s="13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>
        <v>1</v>
      </c>
      <c r="AE21" s="14"/>
      <c r="AF21" s="78"/>
      <c r="AG21" s="78"/>
      <c r="AH21" s="78"/>
      <c r="AI21" s="78"/>
    </row>
    <row r="22" spans="1:35" s="72" customFormat="1" ht="39" hidden="1" customHeight="1">
      <c r="A22" s="67"/>
      <c r="B22" s="68" t="s">
        <v>61</v>
      </c>
      <c r="C22" s="69"/>
      <c r="D22" s="12" t="s">
        <v>55</v>
      </c>
      <c r="E22" s="69"/>
      <c r="F22" s="70"/>
      <c r="G22" s="7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8"/>
      <c r="AG22" s="78"/>
      <c r="AH22" s="78"/>
      <c r="AI22" s="78"/>
    </row>
    <row r="23" spans="1:35" s="15" customFormat="1" ht="79.900000000000006">
      <c r="A23" s="10"/>
      <c r="B23" s="66" t="s">
        <v>62</v>
      </c>
      <c r="C23" s="11" t="s">
        <v>63</v>
      </c>
      <c r="D23" s="12" t="s">
        <v>55</v>
      </c>
      <c r="E23" s="11"/>
      <c r="F23" s="12"/>
      <c r="G23" s="12"/>
      <c r="H23" s="17"/>
      <c r="I23" s="18"/>
      <c r="J23" s="18"/>
      <c r="K23" s="18"/>
      <c r="L23" s="18"/>
      <c r="M23" s="18"/>
      <c r="N23" s="18">
        <v>1</v>
      </c>
      <c r="O23" s="18">
        <v>1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>
        <v>1</v>
      </c>
      <c r="AA23" s="18">
        <v>1</v>
      </c>
      <c r="AB23" s="18"/>
      <c r="AC23" s="18"/>
      <c r="AD23" s="18"/>
      <c r="AE23" s="18"/>
      <c r="AF23" s="78"/>
      <c r="AG23" s="78"/>
      <c r="AH23" s="78"/>
      <c r="AI23" s="78"/>
    </row>
    <row r="24" spans="1:35" s="15" customFormat="1" ht="30.6">
      <c r="A24" s="10"/>
      <c r="B24" s="66" t="s">
        <v>64</v>
      </c>
      <c r="C24" s="11" t="s">
        <v>57</v>
      </c>
      <c r="D24" s="12" t="s">
        <v>55</v>
      </c>
      <c r="E24" s="11"/>
      <c r="F24" s="12"/>
      <c r="G24" s="12"/>
      <c r="H24" s="13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04" t="s">
        <v>65</v>
      </c>
      <c r="AG24" s="105"/>
      <c r="AH24" s="105"/>
      <c r="AI24" s="105"/>
    </row>
    <row r="25" spans="1:35" s="15" customFormat="1" ht="34.15">
      <c r="A25" s="10"/>
      <c r="B25" s="66" t="s">
        <v>66</v>
      </c>
      <c r="C25" s="11" t="s">
        <v>60</v>
      </c>
      <c r="D25" s="12" t="s">
        <v>55</v>
      </c>
      <c r="E25" s="11"/>
      <c r="F25" s="12"/>
      <c r="G25" s="12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>
        <v>1</v>
      </c>
      <c r="AE25" s="18"/>
      <c r="AF25" s="104"/>
      <c r="AG25" s="105"/>
      <c r="AH25" s="105"/>
      <c r="AI25" s="105"/>
    </row>
    <row r="26" spans="1:35" s="72" customFormat="1" ht="22.9" hidden="1">
      <c r="A26" s="67"/>
      <c r="B26" s="68" t="s">
        <v>67</v>
      </c>
      <c r="C26" s="69"/>
      <c r="D26" s="12" t="s">
        <v>55</v>
      </c>
      <c r="E26" s="69"/>
      <c r="F26" s="70"/>
      <c r="G26" s="70"/>
      <c r="H26" s="73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106"/>
      <c r="AG26" s="106"/>
      <c r="AH26" s="106"/>
      <c r="AI26" s="106"/>
    </row>
    <row r="27" spans="1:35" s="15" customFormat="1" ht="22.9">
      <c r="A27" s="10"/>
      <c r="B27" s="66" t="s">
        <v>68</v>
      </c>
      <c r="C27" s="11" t="s">
        <v>54</v>
      </c>
      <c r="D27" s="12" t="s">
        <v>55</v>
      </c>
      <c r="E27" s="11"/>
      <c r="F27" s="12"/>
      <c r="G27" s="12"/>
      <c r="H27" s="17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>
        <v>1</v>
      </c>
      <c r="AC27" s="18">
        <v>1</v>
      </c>
      <c r="AD27" s="18"/>
      <c r="AE27" s="18"/>
      <c r="AF27" s="79"/>
      <c r="AG27" s="79"/>
      <c r="AH27" s="79"/>
      <c r="AI27" s="79"/>
    </row>
    <row r="28" spans="1:35" s="15" customFormat="1" ht="22.9">
      <c r="A28" s="10"/>
      <c r="B28" s="66" t="s">
        <v>69</v>
      </c>
      <c r="C28" s="11" t="s">
        <v>54</v>
      </c>
      <c r="D28" s="12" t="s">
        <v>55</v>
      </c>
      <c r="E28" s="11"/>
      <c r="F28" s="12"/>
      <c r="G28" s="12"/>
      <c r="H28" s="17"/>
      <c r="I28" s="18"/>
      <c r="J28" s="18">
        <v>1</v>
      </c>
      <c r="K28" s="18">
        <v>1</v>
      </c>
      <c r="L28" s="18"/>
      <c r="M28" s="18"/>
      <c r="N28" s="18"/>
      <c r="O28" s="18"/>
      <c r="P28" s="18">
        <v>1</v>
      </c>
      <c r="Q28" s="18">
        <v>1</v>
      </c>
      <c r="R28" s="18"/>
      <c r="S28" s="18"/>
      <c r="T28" s="18"/>
      <c r="U28" s="18"/>
      <c r="V28" s="18">
        <v>1</v>
      </c>
      <c r="W28" s="18">
        <v>1</v>
      </c>
      <c r="X28" s="18"/>
      <c r="Y28" s="18"/>
      <c r="Z28" s="18"/>
      <c r="AA28" s="18"/>
      <c r="AB28" s="18">
        <v>1</v>
      </c>
      <c r="AC28" s="18">
        <v>1</v>
      </c>
      <c r="AD28" s="18"/>
      <c r="AE28" s="18"/>
      <c r="AF28" s="79"/>
      <c r="AG28" s="79"/>
      <c r="AH28" s="79"/>
      <c r="AI28" s="79"/>
    </row>
    <row r="29" spans="1:35" s="15" customFormat="1" ht="22.9">
      <c r="A29" s="10"/>
      <c r="B29" s="66" t="s">
        <v>70</v>
      </c>
      <c r="C29" s="11" t="s">
        <v>54</v>
      </c>
      <c r="D29" s="12" t="s">
        <v>55</v>
      </c>
      <c r="E29" s="11"/>
      <c r="F29" s="12"/>
      <c r="G29" s="12"/>
      <c r="H29" s="17"/>
      <c r="I29" s="18"/>
      <c r="J29" s="18">
        <v>1</v>
      </c>
      <c r="K29" s="18">
        <v>1</v>
      </c>
      <c r="L29" s="18"/>
      <c r="M29" s="18"/>
      <c r="N29" s="18"/>
      <c r="O29" s="18"/>
      <c r="P29" s="18">
        <v>1</v>
      </c>
      <c r="Q29" s="18">
        <v>1</v>
      </c>
      <c r="R29" s="18"/>
      <c r="S29" s="18"/>
      <c r="T29" s="18"/>
      <c r="U29" s="18"/>
      <c r="V29" s="18">
        <v>1</v>
      </c>
      <c r="W29" s="18">
        <v>1</v>
      </c>
      <c r="X29" s="18"/>
      <c r="Y29" s="18"/>
      <c r="Z29" s="18"/>
      <c r="AA29" s="18"/>
      <c r="AB29" s="18">
        <v>1</v>
      </c>
      <c r="AC29" s="18">
        <v>1</v>
      </c>
      <c r="AD29" s="18"/>
      <c r="AE29" s="18"/>
      <c r="AF29" s="79"/>
      <c r="AG29" s="79"/>
      <c r="AH29" s="79"/>
      <c r="AI29" s="79"/>
    </row>
    <row r="30" spans="1:35" s="15" customFormat="1" ht="15">
      <c r="A30" s="10"/>
      <c r="B30" s="66" t="s">
        <v>71</v>
      </c>
      <c r="C30" s="11" t="s">
        <v>54</v>
      </c>
      <c r="D30" s="12" t="s">
        <v>55</v>
      </c>
      <c r="E30" s="11"/>
      <c r="F30" s="12"/>
      <c r="G30" s="12"/>
      <c r="H30" s="17"/>
      <c r="I30" s="18"/>
      <c r="J30" s="18">
        <v>1</v>
      </c>
      <c r="K30" s="18">
        <v>1</v>
      </c>
      <c r="L30" s="18"/>
      <c r="M30" s="18"/>
      <c r="N30" s="18"/>
      <c r="O30" s="18"/>
      <c r="P30" s="18">
        <v>1</v>
      </c>
      <c r="Q30" s="18">
        <v>1</v>
      </c>
      <c r="R30" s="18"/>
      <c r="S30" s="18"/>
      <c r="T30" s="18"/>
      <c r="U30" s="18"/>
      <c r="V30" s="18">
        <v>1</v>
      </c>
      <c r="W30" s="18">
        <v>1</v>
      </c>
      <c r="X30" s="18"/>
      <c r="Y30" s="18"/>
      <c r="Z30" s="18"/>
      <c r="AA30" s="18"/>
      <c r="AB30" s="18">
        <v>1</v>
      </c>
      <c r="AC30" s="18">
        <v>1</v>
      </c>
      <c r="AD30" s="18"/>
      <c r="AE30" s="18"/>
      <c r="AF30" s="79"/>
      <c r="AG30" s="79"/>
      <c r="AH30" s="79"/>
      <c r="AI30" s="79"/>
    </row>
    <row r="31" spans="1:35" s="15" customFormat="1" ht="34.15">
      <c r="A31" s="10"/>
      <c r="B31" s="66" t="s">
        <v>72</v>
      </c>
      <c r="C31" s="11" t="s">
        <v>60</v>
      </c>
      <c r="D31" s="12" t="s">
        <v>55</v>
      </c>
      <c r="E31" s="11"/>
      <c r="F31" s="12"/>
      <c r="G31" s="12"/>
      <c r="H31" s="17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>
        <v>1</v>
      </c>
      <c r="AE31" s="18">
        <v>1</v>
      </c>
      <c r="AF31" s="79"/>
      <c r="AG31" s="79"/>
      <c r="AH31" s="79"/>
      <c r="AI31" s="79"/>
    </row>
    <row r="32" spans="1:35" s="15" customFormat="1" ht="20.45">
      <c r="A32" s="10"/>
      <c r="B32" s="66" t="s">
        <v>73</v>
      </c>
      <c r="C32" s="11" t="s">
        <v>74</v>
      </c>
      <c r="D32" s="11" t="s">
        <v>75</v>
      </c>
      <c r="E32" s="11"/>
      <c r="F32" s="12"/>
      <c r="G32" s="12"/>
      <c r="H32" s="17"/>
      <c r="I32" s="18"/>
      <c r="J32" s="18"/>
      <c r="K32" s="18"/>
      <c r="L32" s="18"/>
      <c r="M32" s="18"/>
      <c r="N32" s="18">
        <v>1</v>
      </c>
      <c r="O32" s="18">
        <v>1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79"/>
      <c r="AG32" s="79"/>
      <c r="AH32" s="79"/>
      <c r="AI32" s="79"/>
    </row>
    <row r="33" spans="1:35" s="15" customFormat="1" ht="22.9">
      <c r="A33" s="10"/>
      <c r="B33" s="66" t="s">
        <v>76</v>
      </c>
      <c r="C33" s="11"/>
      <c r="D33" s="12" t="s">
        <v>55</v>
      </c>
      <c r="E33" s="11"/>
      <c r="F33" s="12"/>
      <c r="G33" s="12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>
        <v>1</v>
      </c>
      <c r="AC33" s="18">
        <v>1</v>
      </c>
      <c r="AD33" s="18"/>
      <c r="AE33" s="18"/>
      <c r="AF33" s="79"/>
      <c r="AG33" s="79"/>
      <c r="AH33" s="79"/>
      <c r="AI33" s="79"/>
    </row>
    <row r="34" spans="1:35" s="15" customFormat="1" ht="22.9">
      <c r="A34" s="10"/>
      <c r="B34" s="66" t="s">
        <v>77</v>
      </c>
      <c r="C34" s="11" t="s">
        <v>78</v>
      </c>
      <c r="D34" s="12" t="s">
        <v>55</v>
      </c>
      <c r="E34" s="11"/>
      <c r="F34" s="12"/>
      <c r="G34" s="12"/>
      <c r="H34" s="17"/>
      <c r="I34" s="18"/>
      <c r="J34" s="18">
        <v>1</v>
      </c>
      <c r="K34" s="18">
        <v>1</v>
      </c>
      <c r="L34" s="18"/>
      <c r="M34" s="18"/>
      <c r="N34" s="18"/>
      <c r="O34" s="18"/>
      <c r="P34" s="18">
        <v>1</v>
      </c>
      <c r="Q34" s="18">
        <v>1</v>
      </c>
      <c r="R34" s="18"/>
      <c r="S34" s="18"/>
      <c r="T34" s="18"/>
      <c r="U34" s="18"/>
      <c r="V34" s="18">
        <v>1</v>
      </c>
      <c r="W34" s="18">
        <v>1</v>
      </c>
      <c r="X34" s="18"/>
      <c r="Y34" s="18"/>
      <c r="Z34" s="18"/>
      <c r="AA34" s="18"/>
      <c r="AB34" s="18">
        <v>1</v>
      </c>
      <c r="AC34" s="18">
        <v>1</v>
      </c>
      <c r="AD34" s="18"/>
      <c r="AE34" s="18"/>
      <c r="AF34" s="79"/>
      <c r="AG34" s="79"/>
      <c r="AH34" s="79"/>
      <c r="AI34" s="79"/>
    </row>
    <row r="35" spans="1:35" s="15" customFormat="1" ht="22.9">
      <c r="A35" s="10"/>
      <c r="B35" s="66" t="s">
        <v>79</v>
      </c>
      <c r="C35" s="11" t="s">
        <v>54</v>
      </c>
      <c r="D35" s="12" t="s">
        <v>55</v>
      </c>
      <c r="E35" s="11"/>
      <c r="F35" s="12"/>
      <c r="G35" s="12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>
        <v>1</v>
      </c>
      <c r="S35" s="18">
        <v>1</v>
      </c>
      <c r="T35" s="18"/>
      <c r="U35" s="18"/>
      <c r="V35" s="18"/>
      <c r="W35" s="18"/>
      <c r="X35" s="18"/>
      <c r="Y35" s="18"/>
      <c r="Z35" s="18">
        <v>1</v>
      </c>
      <c r="AA35" s="18">
        <v>1</v>
      </c>
      <c r="AB35" s="18"/>
      <c r="AC35" s="18"/>
      <c r="AD35" s="18"/>
      <c r="AE35" s="18"/>
      <c r="AF35" s="79"/>
      <c r="AG35" s="79"/>
      <c r="AH35" s="79"/>
      <c r="AI35" s="79"/>
    </row>
    <row r="36" spans="1:35" s="15" customFormat="1" ht="22.9">
      <c r="A36" s="10"/>
      <c r="B36" s="66" t="s">
        <v>80</v>
      </c>
      <c r="C36" s="11" t="s">
        <v>74</v>
      </c>
      <c r="D36" s="11" t="s">
        <v>75</v>
      </c>
      <c r="E36" s="11"/>
      <c r="F36" s="12"/>
      <c r="G36" s="12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>
        <v>1</v>
      </c>
      <c r="S36" s="14">
        <v>1</v>
      </c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79"/>
      <c r="AG36" s="79"/>
      <c r="AH36" s="79"/>
      <c r="AI36" s="79"/>
    </row>
    <row r="37" spans="1:35" s="15" customFormat="1" ht="20.45">
      <c r="A37" s="10"/>
      <c r="B37" s="66" t="s">
        <v>81</v>
      </c>
      <c r="C37" s="11" t="s">
        <v>74</v>
      </c>
      <c r="D37" s="11" t="s">
        <v>75</v>
      </c>
      <c r="E37" s="11"/>
      <c r="F37" s="12"/>
      <c r="G37" s="12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>
        <v>1</v>
      </c>
      <c r="AE37" s="14">
        <v>1</v>
      </c>
      <c r="AF37" s="79"/>
      <c r="AG37" s="79"/>
      <c r="AH37" s="79"/>
      <c r="AI37" s="79"/>
    </row>
    <row r="38" spans="1:35" s="15" customFormat="1" ht="22.9">
      <c r="A38" s="10"/>
      <c r="B38" s="66" t="s">
        <v>82</v>
      </c>
      <c r="C38" s="11" t="s">
        <v>63</v>
      </c>
      <c r="D38" s="12" t="s">
        <v>55</v>
      </c>
      <c r="E38" s="11"/>
      <c r="F38" s="12"/>
      <c r="G38" s="12"/>
      <c r="H38" s="14"/>
      <c r="I38" s="14"/>
      <c r="J38" s="14"/>
      <c r="K38" s="14"/>
      <c r="L38" s="14"/>
      <c r="M38" s="14"/>
      <c r="N38" s="14"/>
      <c r="O38" s="14"/>
      <c r="P38" s="14">
        <v>1</v>
      </c>
      <c r="Q38" s="14">
        <v>1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75"/>
      <c r="AG38" s="75"/>
      <c r="AH38" s="75"/>
      <c r="AI38" s="75"/>
    </row>
    <row r="39" spans="1:35" s="15" customFormat="1" ht="22.9">
      <c r="A39" s="10"/>
      <c r="B39" s="66" t="s">
        <v>83</v>
      </c>
      <c r="C39" s="11" t="s">
        <v>54</v>
      </c>
      <c r="D39" s="12" t="s">
        <v>55</v>
      </c>
      <c r="E39" s="11"/>
      <c r="F39" s="12"/>
      <c r="G39" s="12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>
        <v>1</v>
      </c>
      <c r="AA39" s="14">
        <v>1</v>
      </c>
      <c r="AB39" s="14"/>
      <c r="AC39" s="14"/>
      <c r="AD39" s="14"/>
      <c r="AE39" s="14"/>
      <c r="AF39" s="75"/>
      <c r="AG39" s="75"/>
      <c r="AH39" s="75"/>
      <c r="AI39" s="75"/>
    </row>
    <row r="40" spans="1:35" s="15" customFormat="1" ht="22.9">
      <c r="A40" s="10"/>
      <c r="B40" s="66" t="s">
        <v>84</v>
      </c>
      <c r="C40" s="11" t="s">
        <v>54</v>
      </c>
      <c r="D40" s="12" t="s">
        <v>55</v>
      </c>
      <c r="E40" s="11"/>
      <c r="F40" s="12"/>
      <c r="G40" s="12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75"/>
      <c r="AG40" s="75"/>
      <c r="AH40" s="75"/>
      <c r="AI40" s="75"/>
    </row>
    <row r="41" spans="1:35" s="15" customFormat="1" ht="22.9">
      <c r="A41" s="10"/>
      <c r="B41" s="66" t="s">
        <v>85</v>
      </c>
      <c r="C41" s="11" t="s">
        <v>86</v>
      </c>
      <c r="D41" s="12" t="s">
        <v>55</v>
      </c>
      <c r="E41" s="11"/>
      <c r="F41" s="12"/>
      <c r="G41" s="12"/>
      <c r="H41" s="17"/>
      <c r="I41" s="18"/>
      <c r="J41" s="18"/>
      <c r="K41" s="18"/>
      <c r="L41" s="18"/>
      <c r="M41" s="18"/>
      <c r="N41" s="18">
        <v>1</v>
      </c>
      <c r="O41" s="18">
        <v>1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>
        <v>1</v>
      </c>
      <c r="AE41" s="18">
        <v>1</v>
      </c>
      <c r="AF41" s="75"/>
      <c r="AG41" s="75"/>
      <c r="AH41" s="75"/>
      <c r="AI41" s="75"/>
    </row>
    <row r="42" spans="1:35" s="15" customFormat="1" ht="15">
      <c r="A42" s="10"/>
      <c r="B42" s="66" t="s">
        <v>87</v>
      </c>
      <c r="C42" s="11" t="s">
        <v>54</v>
      </c>
      <c r="D42" s="12" t="s">
        <v>55</v>
      </c>
      <c r="E42" s="11"/>
      <c r="F42" s="12"/>
      <c r="G42" s="12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>
        <v>1</v>
      </c>
      <c r="AE42" s="18">
        <v>1</v>
      </c>
      <c r="AF42" s="75"/>
      <c r="AG42" s="75"/>
      <c r="AH42" s="75"/>
      <c r="AI42" s="75"/>
    </row>
    <row r="43" spans="1:35" s="15" customFormat="1" ht="22.9">
      <c r="A43" s="10"/>
      <c r="B43" s="66" t="s">
        <v>88</v>
      </c>
      <c r="C43" s="11" t="s">
        <v>60</v>
      </c>
      <c r="D43" s="12" t="s">
        <v>55</v>
      </c>
      <c r="E43" s="11"/>
      <c r="F43" s="12"/>
      <c r="G43" s="12"/>
      <c r="H43" s="17">
        <v>1</v>
      </c>
      <c r="I43" s="18">
        <v>1</v>
      </c>
      <c r="J43" s="18">
        <v>1</v>
      </c>
      <c r="K43" s="18">
        <v>1</v>
      </c>
      <c r="L43" s="18">
        <v>1</v>
      </c>
      <c r="M43" s="18">
        <v>1</v>
      </c>
      <c r="N43" s="18">
        <v>1</v>
      </c>
      <c r="O43" s="18">
        <v>1</v>
      </c>
      <c r="P43" s="18">
        <v>1</v>
      </c>
      <c r="Q43" s="18">
        <v>1</v>
      </c>
      <c r="R43" s="18">
        <v>1</v>
      </c>
      <c r="S43" s="18">
        <v>1</v>
      </c>
      <c r="T43" s="18">
        <v>1</v>
      </c>
      <c r="U43" s="18">
        <v>1</v>
      </c>
      <c r="V43" s="18">
        <v>1</v>
      </c>
      <c r="W43" s="18">
        <v>1</v>
      </c>
      <c r="X43" s="18">
        <v>1</v>
      </c>
      <c r="Y43" s="18">
        <v>1</v>
      </c>
      <c r="Z43" s="18">
        <v>1</v>
      </c>
      <c r="AA43" s="18">
        <v>1</v>
      </c>
      <c r="AB43" s="18">
        <v>1</v>
      </c>
      <c r="AC43" s="18">
        <v>1</v>
      </c>
      <c r="AD43" s="18">
        <v>1</v>
      </c>
      <c r="AE43" s="18"/>
      <c r="AF43" s="75"/>
      <c r="AG43" s="75"/>
      <c r="AH43" s="75"/>
      <c r="AI43" s="75"/>
    </row>
    <row r="44" spans="1:35" s="15" customFormat="1" ht="34.15">
      <c r="A44" s="10"/>
      <c r="B44" s="66" t="s">
        <v>89</v>
      </c>
      <c r="C44" s="11" t="s">
        <v>86</v>
      </c>
      <c r="D44" s="12" t="s">
        <v>55</v>
      </c>
      <c r="E44" s="11"/>
      <c r="F44" s="12"/>
      <c r="G44" s="12"/>
      <c r="H44" s="17"/>
      <c r="I44" s="18"/>
      <c r="J44" s="18">
        <v>1</v>
      </c>
      <c r="K44" s="18">
        <v>1</v>
      </c>
      <c r="L44" s="18"/>
      <c r="M44" s="18"/>
      <c r="N44" s="18"/>
      <c r="O44" s="18"/>
      <c r="P44" s="18">
        <v>1</v>
      </c>
      <c r="Q44" s="18">
        <v>1</v>
      </c>
      <c r="R44" s="18"/>
      <c r="S44" s="18"/>
      <c r="T44" s="18"/>
      <c r="U44" s="18"/>
      <c r="V44" s="18">
        <v>1</v>
      </c>
      <c r="W44" s="18">
        <v>1</v>
      </c>
      <c r="X44" s="18"/>
      <c r="Y44" s="18"/>
      <c r="Z44" s="18"/>
      <c r="AA44" s="18"/>
      <c r="AB44" s="18">
        <v>1</v>
      </c>
      <c r="AC44" s="18">
        <v>1</v>
      </c>
      <c r="AD44" s="18"/>
      <c r="AE44" s="18"/>
      <c r="AF44" s="75"/>
      <c r="AG44" s="75"/>
      <c r="AH44" s="75"/>
      <c r="AI44" s="75"/>
    </row>
    <row r="45" spans="1:35" s="15" customFormat="1" ht="45.6">
      <c r="A45" s="10"/>
      <c r="B45" s="66" t="s">
        <v>90</v>
      </c>
      <c r="C45" s="11" t="s">
        <v>54</v>
      </c>
      <c r="D45" s="12" t="s">
        <v>55</v>
      </c>
      <c r="E45" s="11"/>
      <c r="F45" s="12"/>
      <c r="G45" s="12"/>
      <c r="H45" s="17">
        <v>1</v>
      </c>
      <c r="I45" s="18">
        <v>1</v>
      </c>
      <c r="J45" s="18"/>
      <c r="K45" s="18"/>
      <c r="L45" s="18">
        <v>1</v>
      </c>
      <c r="M45" s="18">
        <v>1</v>
      </c>
      <c r="N45" s="18"/>
      <c r="O45" s="18"/>
      <c r="P45" s="18">
        <v>1</v>
      </c>
      <c r="Q45" s="18">
        <v>1</v>
      </c>
      <c r="R45" s="18"/>
      <c r="S45" s="18"/>
      <c r="T45" s="18">
        <v>1</v>
      </c>
      <c r="U45" s="18">
        <v>1</v>
      </c>
      <c r="V45" s="18"/>
      <c r="W45" s="18"/>
      <c r="X45" s="18">
        <v>1</v>
      </c>
      <c r="Y45" s="18">
        <v>1</v>
      </c>
      <c r="Z45" s="18"/>
      <c r="AA45" s="18"/>
      <c r="AB45" s="18">
        <v>1</v>
      </c>
      <c r="AC45" s="18">
        <v>1</v>
      </c>
      <c r="AD45" s="18"/>
      <c r="AE45" s="18"/>
      <c r="AF45" s="75"/>
      <c r="AG45" s="75"/>
      <c r="AH45" s="75"/>
      <c r="AI45" s="75"/>
    </row>
    <row r="46" spans="1:35" s="15" customFormat="1" ht="15">
      <c r="A46" s="10"/>
      <c r="B46" s="66" t="s">
        <v>91</v>
      </c>
      <c r="C46" s="11" t="s">
        <v>54</v>
      </c>
      <c r="D46" s="12" t="s">
        <v>55</v>
      </c>
      <c r="E46" s="11"/>
      <c r="F46" s="12"/>
      <c r="G46" s="12"/>
      <c r="H46" s="17"/>
      <c r="I46" s="18"/>
      <c r="J46" s="18">
        <v>1</v>
      </c>
      <c r="K46" s="18">
        <v>1</v>
      </c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75"/>
      <c r="AG46" s="75"/>
      <c r="AH46" s="75"/>
      <c r="AI46" s="75"/>
    </row>
    <row r="47" spans="1:35" s="15" customFormat="1" ht="22.9">
      <c r="A47" s="10"/>
      <c r="B47" s="66" t="s">
        <v>92</v>
      </c>
      <c r="C47" s="11" t="s">
        <v>54</v>
      </c>
      <c r="D47" s="12" t="s">
        <v>55</v>
      </c>
      <c r="E47" s="11"/>
      <c r="F47" s="12"/>
      <c r="G47" s="12"/>
      <c r="H47" s="17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>
        <v>1</v>
      </c>
      <c r="AE47" s="18"/>
      <c r="AF47" s="75"/>
      <c r="AG47" s="75"/>
      <c r="AH47" s="75"/>
      <c r="AI47" s="75"/>
    </row>
    <row r="48" spans="1:35" s="15" customFormat="1" ht="45.6">
      <c r="A48" s="10"/>
      <c r="B48" s="66" t="s">
        <v>93</v>
      </c>
      <c r="C48" s="11" t="s">
        <v>86</v>
      </c>
      <c r="D48" s="12" t="s">
        <v>55</v>
      </c>
      <c r="E48" s="11"/>
      <c r="F48" s="12"/>
      <c r="G48" s="12"/>
      <c r="H48" s="17"/>
      <c r="I48" s="18"/>
      <c r="J48" s="18">
        <v>1</v>
      </c>
      <c r="K48" s="18">
        <v>1</v>
      </c>
      <c r="L48" s="18"/>
      <c r="M48" s="18"/>
      <c r="N48" s="18"/>
      <c r="O48" s="18"/>
      <c r="P48" s="18">
        <v>1</v>
      </c>
      <c r="Q48" s="18">
        <v>1</v>
      </c>
      <c r="R48" s="18"/>
      <c r="S48" s="18"/>
      <c r="T48" s="18"/>
      <c r="U48" s="18"/>
      <c r="V48" s="18">
        <v>1</v>
      </c>
      <c r="W48" s="18">
        <v>1</v>
      </c>
      <c r="X48" s="18"/>
      <c r="Y48" s="18"/>
      <c r="Z48" s="18"/>
      <c r="AA48" s="18"/>
      <c r="AB48" s="18">
        <v>1</v>
      </c>
      <c r="AC48" s="18">
        <v>1</v>
      </c>
      <c r="AD48" s="18"/>
      <c r="AE48" s="18"/>
      <c r="AF48" s="75"/>
      <c r="AG48" s="75"/>
      <c r="AH48" s="75"/>
      <c r="AI48" s="75"/>
    </row>
    <row r="49" spans="1:35" s="15" customFormat="1" ht="22.9">
      <c r="A49" s="10"/>
      <c r="B49" s="66" t="s">
        <v>94</v>
      </c>
      <c r="C49" s="11" t="s">
        <v>86</v>
      </c>
      <c r="D49" s="12" t="s">
        <v>55</v>
      </c>
      <c r="E49" s="11"/>
      <c r="F49" s="12"/>
      <c r="G49" s="12"/>
      <c r="H49" s="17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>
        <v>1</v>
      </c>
      <c r="AC49" s="18">
        <v>1</v>
      </c>
      <c r="AD49" s="18"/>
      <c r="AE49" s="18"/>
      <c r="AF49" s="75"/>
      <c r="AG49" s="75"/>
      <c r="AH49" s="75"/>
      <c r="AI49" s="75"/>
    </row>
    <row r="50" spans="1:35" s="15" customFormat="1" ht="68.45">
      <c r="A50" s="10"/>
      <c r="B50" s="66" t="s">
        <v>95</v>
      </c>
      <c r="C50" s="11" t="s">
        <v>86</v>
      </c>
      <c r="D50" s="12" t="s">
        <v>55</v>
      </c>
      <c r="E50" s="11"/>
      <c r="F50" s="12"/>
      <c r="G50" s="12"/>
      <c r="H50" s="17"/>
      <c r="I50" s="18"/>
      <c r="J50" s="18">
        <v>1</v>
      </c>
      <c r="K50" s="18">
        <v>1</v>
      </c>
      <c r="L50" s="18"/>
      <c r="M50" s="18"/>
      <c r="N50" s="18"/>
      <c r="O50" s="18"/>
      <c r="P50" s="18">
        <v>1</v>
      </c>
      <c r="Q50" s="18">
        <v>1</v>
      </c>
      <c r="R50" s="18"/>
      <c r="S50" s="18"/>
      <c r="T50" s="18"/>
      <c r="U50" s="18"/>
      <c r="V50" s="18">
        <v>1</v>
      </c>
      <c r="W50" s="18">
        <v>1</v>
      </c>
      <c r="X50" s="18"/>
      <c r="Y50" s="18"/>
      <c r="Z50" s="18"/>
      <c r="AA50" s="18"/>
      <c r="AB50" s="18">
        <v>1</v>
      </c>
      <c r="AC50" s="18">
        <v>1</v>
      </c>
      <c r="AD50" s="18"/>
      <c r="AE50" s="18"/>
      <c r="AF50" s="75"/>
      <c r="AG50" s="75"/>
      <c r="AH50" s="75"/>
      <c r="AI50" s="75"/>
    </row>
    <row r="51" spans="1:35" s="15" customFormat="1" ht="57">
      <c r="A51" s="10"/>
      <c r="B51" s="66" t="s">
        <v>96</v>
      </c>
      <c r="C51" s="11" t="s">
        <v>54</v>
      </c>
      <c r="D51" s="12" t="s">
        <v>55</v>
      </c>
      <c r="E51" s="11"/>
      <c r="F51" s="12"/>
      <c r="G51" s="12"/>
      <c r="H51" s="17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>
        <v>1</v>
      </c>
      <c r="AE51" s="18"/>
      <c r="AF51" s="75"/>
      <c r="AG51" s="75"/>
      <c r="AH51" s="75"/>
      <c r="AI51" s="75"/>
    </row>
    <row r="52" spans="1:35" s="15" customFormat="1" ht="34.15">
      <c r="A52" s="10"/>
      <c r="B52" s="66" t="s">
        <v>97</v>
      </c>
      <c r="C52" s="11" t="s">
        <v>54</v>
      </c>
      <c r="D52" s="12" t="s">
        <v>55</v>
      </c>
      <c r="E52" s="11"/>
      <c r="F52" s="12"/>
      <c r="G52" s="12"/>
      <c r="H52" s="17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>
        <v>1</v>
      </c>
      <c r="AE52" s="18"/>
      <c r="AF52" s="75"/>
      <c r="AG52" s="75"/>
      <c r="AH52" s="75"/>
      <c r="AI52" s="75"/>
    </row>
    <row r="53" spans="1:35" s="15" customFormat="1" ht="22.9">
      <c r="A53" s="10"/>
      <c r="B53" s="66" t="s">
        <v>98</v>
      </c>
      <c r="C53" s="11" t="s">
        <v>54</v>
      </c>
      <c r="D53" s="12" t="s">
        <v>55</v>
      </c>
      <c r="E53" s="11"/>
      <c r="F53" s="12"/>
      <c r="G53" s="12"/>
      <c r="H53" s="17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>
        <v>1</v>
      </c>
      <c r="AE53" s="18"/>
      <c r="AF53" s="75"/>
      <c r="AG53" s="75"/>
      <c r="AH53" s="75"/>
      <c r="AI53" s="75"/>
    </row>
    <row r="54" spans="1:35" s="6" customFormat="1" ht="23.25" customHeight="1">
      <c r="A54" s="107"/>
      <c r="B54" s="107"/>
      <c r="C54" s="107"/>
      <c r="D54" s="107"/>
      <c r="E54" s="107"/>
      <c r="F54" s="107"/>
      <c r="G54" s="107"/>
      <c r="H54" s="108" t="s">
        <v>36</v>
      </c>
      <c r="I54" s="108"/>
      <c r="J54" s="108" t="s">
        <v>37</v>
      </c>
      <c r="K54" s="108"/>
      <c r="L54" s="108" t="s">
        <v>38</v>
      </c>
      <c r="M54" s="108"/>
      <c r="N54" s="108" t="s">
        <v>39</v>
      </c>
      <c r="O54" s="108"/>
      <c r="P54" s="108" t="s">
        <v>40</v>
      </c>
      <c r="Q54" s="108"/>
      <c r="R54" s="108" t="s">
        <v>41</v>
      </c>
      <c r="S54" s="108"/>
      <c r="T54" s="108" t="s">
        <v>42</v>
      </c>
      <c r="U54" s="108"/>
      <c r="V54" s="108" t="s">
        <v>43</v>
      </c>
      <c r="W54" s="108"/>
      <c r="X54" s="108" t="s">
        <v>44</v>
      </c>
      <c r="Y54" s="108"/>
      <c r="Z54" s="108" t="s">
        <v>45</v>
      </c>
      <c r="AA54" s="108"/>
      <c r="AB54" s="108" t="s">
        <v>46</v>
      </c>
      <c r="AC54" s="108"/>
      <c r="AD54" s="108" t="s">
        <v>47</v>
      </c>
      <c r="AE54" s="108"/>
      <c r="AF54" s="107" t="s">
        <v>99</v>
      </c>
      <c r="AG54" s="107"/>
      <c r="AH54" s="107" t="s">
        <v>100</v>
      </c>
      <c r="AI54" s="107"/>
    </row>
    <row r="55" spans="1:35" s="6" customFormat="1" ht="18" customHeight="1">
      <c r="A55" s="109" t="s">
        <v>101</v>
      </c>
      <c r="B55" s="109"/>
      <c r="C55" s="109"/>
      <c r="D55" s="109"/>
      <c r="E55" s="109"/>
      <c r="F55" s="109"/>
      <c r="G55" s="109"/>
      <c r="H55" s="19">
        <f t="shared" ref="H55:AE55" si="0">SUM(H17:H53)</f>
        <v>4</v>
      </c>
      <c r="I55" s="19">
        <f t="shared" si="0"/>
        <v>4</v>
      </c>
      <c r="J55" s="19">
        <f t="shared" si="0"/>
        <v>10</v>
      </c>
      <c r="K55" s="19">
        <f t="shared" si="0"/>
        <v>10</v>
      </c>
      <c r="L55" s="19">
        <f t="shared" si="0"/>
        <v>3</v>
      </c>
      <c r="M55" s="19">
        <f t="shared" si="0"/>
        <v>3</v>
      </c>
      <c r="N55" s="19">
        <f t="shared" si="0"/>
        <v>5</v>
      </c>
      <c r="O55" s="19">
        <f t="shared" si="0"/>
        <v>5</v>
      </c>
      <c r="P55" s="19">
        <f t="shared" si="0"/>
        <v>11</v>
      </c>
      <c r="Q55" s="19">
        <f t="shared" si="0"/>
        <v>11</v>
      </c>
      <c r="R55" s="19">
        <f t="shared" si="0"/>
        <v>4</v>
      </c>
      <c r="S55" s="19">
        <f t="shared" si="0"/>
        <v>4</v>
      </c>
      <c r="T55" s="19">
        <f t="shared" si="0"/>
        <v>3</v>
      </c>
      <c r="U55" s="19">
        <f t="shared" si="0"/>
        <v>3</v>
      </c>
      <c r="V55" s="19">
        <f t="shared" si="0"/>
        <v>9</v>
      </c>
      <c r="W55" s="19">
        <f t="shared" si="0"/>
        <v>9</v>
      </c>
      <c r="X55" s="19">
        <f t="shared" si="0"/>
        <v>3</v>
      </c>
      <c r="Y55" s="19">
        <f t="shared" si="0"/>
        <v>3</v>
      </c>
      <c r="Z55" s="19">
        <f t="shared" si="0"/>
        <v>5</v>
      </c>
      <c r="AA55" s="19">
        <f t="shared" si="0"/>
        <v>5</v>
      </c>
      <c r="AB55" s="19">
        <f t="shared" si="0"/>
        <v>14</v>
      </c>
      <c r="AC55" s="19">
        <f t="shared" si="0"/>
        <v>14</v>
      </c>
      <c r="AD55" s="19">
        <f t="shared" si="0"/>
        <v>12</v>
      </c>
      <c r="AE55" s="19">
        <f t="shared" si="0"/>
        <v>4</v>
      </c>
      <c r="AF55" s="110">
        <f>H55+J55+L55+N55+P55+R55+T55+V55+X55+Z55+AB55+AD55</f>
        <v>83</v>
      </c>
      <c r="AG55" s="111"/>
      <c r="AH55" s="110">
        <f>I55+K55+M55+O55+Q55+S55+U55+W55+Y55+AA55+AC55+AE55</f>
        <v>75</v>
      </c>
      <c r="AI55" s="110"/>
    </row>
    <row r="56" spans="1:35" s="6" customFormat="1" ht="18" customHeight="1">
      <c r="A56" s="109" t="s">
        <v>102</v>
      </c>
      <c r="B56" s="109"/>
      <c r="C56" s="109"/>
      <c r="D56" s="109"/>
      <c r="E56" s="109"/>
      <c r="F56" s="109"/>
      <c r="G56" s="109"/>
      <c r="H56" s="112">
        <f>I55/H55</f>
        <v>1</v>
      </c>
      <c r="I56" s="112"/>
      <c r="J56" s="112">
        <f t="shared" ref="J56" si="1">K55/J55</f>
        <v>1</v>
      </c>
      <c r="K56" s="112"/>
      <c r="L56" s="112">
        <f t="shared" ref="L56" si="2">M55/L55</f>
        <v>1</v>
      </c>
      <c r="M56" s="112"/>
      <c r="N56" s="112">
        <f t="shared" ref="N56" si="3">O55/N55</f>
        <v>1</v>
      </c>
      <c r="O56" s="112"/>
      <c r="P56" s="112">
        <f t="shared" ref="P56" si="4">Q55/P55</f>
        <v>1</v>
      </c>
      <c r="Q56" s="112"/>
      <c r="R56" s="112">
        <f t="shared" ref="R56" si="5">S55/R55</f>
        <v>1</v>
      </c>
      <c r="S56" s="112"/>
      <c r="T56" s="112">
        <f t="shared" ref="T56" si="6">U55/T55</f>
        <v>1</v>
      </c>
      <c r="U56" s="112"/>
      <c r="V56" s="112">
        <f t="shared" ref="V56" si="7">W55/V55</f>
        <v>1</v>
      </c>
      <c r="W56" s="112"/>
      <c r="X56" s="112">
        <f t="shared" ref="X56" si="8">Y55/X55</f>
        <v>1</v>
      </c>
      <c r="Y56" s="112"/>
      <c r="Z56" s="112">
        <f t="shared" ref="Z56" si="9">AA55/Z55</f>
        <v>1</v>
      </c>
      <c r="AA56" s="112"/>
      <c r="AB56" s="112">
        <f t="shared" ref="AB56" si="10">AC55/AB55</f>
        <v>1</v>
      </c>
      <c r="AC56" s="112"/>
      <c r="AD56" s="112">
        <f t="shared" ref="AD56" si="11">AE55/AD55</f>
        <v>0.33333333333333331</v>
      </c>
      <c r="AE56" s="112"/>
      <c r="AF56" s="113">
        <f>AH55/AF55</f>
        <v>0.90361445783132532</v>
      </c>
      <c r="AG56" s="113"/>
      <c r="AH56" s="113"/>
      <c r="AI56" s="113"/>
    </row>
    <row r="57" spans="1:35" s="20" customFormat="1" ht="35.25" customHeight="1" outlineLevel="1">
      <c r="A57" s="114"/>
      <c r="B57" s="115"/>
      <c r="C57" s="116"/>
      <c r="D57" s="114"/>
      <c r="E57" s="115"/>
      <c r="F57" s="115"/>
      <c r="G57" s="116"/>
      <c r="H57" s="114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6"/>
      <c r="Z57" s="114"/>
      <c r="AA57" s="115"/>
      <c r="AB57" s="115"/>
      <c r="AC57" s="115"/>
      <c r="AD57" s="115"/>
      <c r="AE57" s="115"/>
      <c r="AF57" s="115"/>
      <c r="AG57" s="115"/>
      <c r="AH57" s="115"/>
      <c r="AI57" s="116"/>
    </row>
    <row r="58" spans="1:35" s="21" customFormat="1" ht="13.15" outlineLevel="2">
      <c r="A58" s="121" t="s">
        <v>103</v>
      </c>
      <c r="B58" s="122"/>
      <c r="C58" s="123"/>
      <c r="D58" s="121" t="s">
        <v>104</v>
      </c>
      <c r="E58" s="122"/>
      <c r="F58" s="122"/>
      <c r="G58" s="123"/>
      <c r="H58" s="121" t="s">
        <v>105</v>
      </c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3"/>
      <c r="Z58" s="121" t="s">
        <v>106</v>
      </c>
      <c r="AA58" s="122"/>
      <c r="AB58" s="122"/>
      <c r="AC58" s="122"/>
      <c r="AD58" s="122"/>
      <c r="AE58" s="122"/>
      <c r="AF58" s="122"/>
      <c r="AG58" s="122"/>
      <c r="AH58" s="122"/>
      <c r="AI58" s="123"/>
    </row>
    <row r="59" spans="1:35" s="21" customFormat="1" ht="9" customHeight="1" outlineLevel="1">
      <c r="A59" s="22"/>
      <c r="B59" s="22"/>
      <c r="C59" s="22"/>
      <c r="D59" s="22"/>
      <c r="E59" s="22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</row>
    <row r="60" spans="1:35" s="24" customFormat="1" ht="15" customHeight="1">
      <c r="A60" s="124" t="s">
        <v>107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</row>
    <row r="61" spans="1:35" s="25" customFormat="1" ht="23.25" customHeight="1">
      <c r="A61" s="125" t="s">
        <v>108</v>
      </c>
      <c r="B61" s="126"/>
      <c r="C61" s="126"/>
      <c r="D61" s="126"/>
      <c r="E61" s="127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9" t="s">
        <v>109</v>
      </c>
      <c r="AB61" s="129"/>
      <c r="AC61" s="129"/>
      <c r="AD61" s="129"/>
      <c r="AE61" s="129"/>
      <c r="AF61" s="129"/>
      <c r="AG61" s="129"/>
      <c r="AH61" s="129"/>
      <c r="AI61" s="129"/>
    </row>
    <row r="62" spans="1:35" s="26" customFormat="1" ht="18" customHeight="1">
      <c r="A62" s="130" t="s">
        <v>110</v>
      </c>
      <c r="B62" s="131"/>
      <c r="C62" s="131"/>
      <c r="D62" s="131"/>
      <c r="E62" s="132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33" t="s">
        <v>111</v>
      </c>
      <c r="AB62" s="133"/>
      <c r="AC62" s="133"/>
      <c r="AD62" s="133"/>
      <c r="AE62" s="133"/>
      <c r="AF62" s="133"/>
      <c r="AG62" s="133"/>
      <c r="AH62" s="133"/>
      <c r="AI62" s="133"/>
    </row>
    <row r="63" spans="1:35" s="28" customFormat="1" ht="47.25" customHeight="1">
      <c r="A63" s="117" t="s">
        <v>112</v>
      </c>
      <c r="B63" s="117"/>
      <c r="C63" s="27" t="s">
        <v>113</v>
      </c>
      <c r="D63" s="27" t="s">
        <v>114</v>
      </c>
      <c r="E63" s="27" t="s">
        <v>115</v>
      </c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18" t="s">
        <v>116</v>
      </c>
      <c r="AB63" s="118"/>
      <c r="AC63" s="118"/>
      <c r="AD63" s="118"/>
      <c r="AE63" s="118"/>
      <c r="AF63" s="118"/>
      <c r="AG63" s="118"/>
      <c r="AH63" s="118"/>
      <c r="AI63" s="118"/>
    </row>
    <row r="64" spans="1:35" s="28" customFormat="1" ht="24" customHeight="1">
      <c r="A64" s="119" t="s">
        <v>117</v>
      </c>
      <c r="B64" s="119"/>
      <c r="C64" s="29">
        <f>H55+J55+L55</f>
        <v>17</v>
      </c>
      <c r="D64" s="29">
        <f>I55+K55+M55</f>
        <v>17</v>
      </c>
      <c r="E64" s="30">
        <f>IFERROR(D64/C64,0)</f>
        <v>1</v>
      </c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0" t="s">
        <v>118</v>
      </c>
      <c r="AB64" s="120"/>
      <c r="AC64" s="120"/>
      <c r="AD64" s="120"/>
      <c r="AE64" s="120"/>
      <c r="AF64" s="120"/>
      <c r="AG64" s="120"/>
      <c r="AH64" s="120"/>
      <c r="AI64" s="120"/>
    </row>
    <row r="65" spans="1:35" s="28" customFormat="1" ht="24" customHeight="1">
      <c r="A65" s="119" t="s">
        <v>119</v>
      </c>
      <c r="B65" s="119"/>
      <c r="C65" s="29">
        <f>N55+P55+R55</f>
        <v>20</v>
      </c>
      <c r="D65" s="29">
        <f>O55+Q55+S55</f>
        <v>20</v>
      </c>
      <c r="E65" s="30">
        <f>IFERROR(D65/C65,0)</f>
        <v>1</v>
      </c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0"/>
      <c r="AB65" s="120"/>
      <c r="AC65" s="120"/>
      <c r="AD65" s="120"/>
      <c r="AE65" s="120"/>
      <c r="AF65" s="120"/>
      <c r="AG65" s="120"/>
      <c r="AH65" s="120"/>
      <c r="AI65" s="120"/>
    </row>
    <row r="66" spans="1:35" s="28" customFormat="1" ht="24" customHeight="1">
      <c r="A66" s="119" t="s">
        <v>120</v>
      </c>
      <c r="B66" s="119"/>
      <c r="C66" s="29">
        <f>T55+V55+X55</f>
        <v>15</v>
      </c>
      <c r="D66" s="29">
        <f>U55+W55+Y55</f>
        <v>15</v>
      </c>
      <c r="E66" s="30">
        <f>IFERROR(D66/C66,0)</f>
        <v>1</v>
      </c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0" t="s">
        <v>121</v>
      </c>
      <c r="AB66" s="120"/>
      <c r="AC66" s="120"/>
      <c r="AD66" s="120"/>
      <c r="AE66" s="120"/>
      <c r="AF66" s="120"/>
      <c r="AG66" s="120"/>
      <c r="AH66" s="120"/>
      <c r="AI66" s="120"/>
    </row>
    <row r="67" spans="1:35" s="28" customFormat="1" ht="24" customHeight="1">
      <c r="A67" s="119" t="s">
        <v>122</v>
      </c>
      <c r="B67" s="119"/>
      <c r="C67" s="29">
        <f>Z55+AB55+AD55</f>
        <v>31</v>
      </c>
      <c r="D67" s="29">
        <f>AA55+AC55+AE55</f>
        <v>23</v>
      </c>
      <c r="E67" s="30">
        <f>IFERROR(D67/C67,0)</f>
        <v>0.74193548387096775</v>
      </c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0"/>
      <c r="AB67" s="120"/>
      <c r="AC67" s="120"/>
      <c r="AD67" s="120"/>
      <c r="AE67" s="120"/>
      <c r="AF67" s="120"/>
      <c r="AG67" s="120"/>
      <c r="AH67" s="120"/>
      <c r="AI67" s="120"/>
    </row>
    <row r="68" spans="1:35" s="28" customFormat="1" ht="24" customHeight="1">
      <c r="A68" s="134" t="s">
        <v>101</v>
      </c>
      <c r="B68" s="134"/>
      <c r="C68" s="29">
        <f>SUM(C64:C67)</f>
        <v>83</v>
      </c>
      <c r="D68" s="29">
        <f>SUM(D64:D67)</f>
        <v>75</v>
      </c>
      <c r="E68" s="30">
        <f>IFERROR(D68/C68,0)</f>
        <v>0.90361445783132532</v>
      </c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18" t="s">
        <v>123</v>
      </c>
      <c r="AB68" s="118"/>
      <c r="AC68" s="118"/>
      <c r="AD68" s="118"/>
      <c r="AE68" s="118"/>
      <c r="AF68" s="118"/>
      <c r="AG68" s="118"/>
      <c r="AH68" s="118"/>
      <c r="AI68" s="118"/>
    </row>
    <row r="69" spans="1:35" ht="10.5" customHeight="1">
      <c r="AC69" s="135"/>
      <c r="AD69" s="135"/>
      <c r="AE69" s="135"/>
      <c r="AF69" s="135"/>
      <c r="AG69" s="135"/>
      <c r="AH69" s="135"/>
      <c r="AI69" s="136"/>
    </row>
    <row r="70" spans="1:35" s="6" customFormat="1" ht="12" customHeight="1">
      <c r="A70" s="137" t="s">
        <v>124</v>
      </c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</row>
    <row r="71" spans="1:35" s="3" customFormat="1" ht="15" customHeight="1">
      <c r="A71" s="138" t="s">
        <v>31</v>
      </c>
      <c r="B71" s="138"/>
      <c r="C71" s="138"/>
      <c r="D71" s="139" t="s">
        <v>32</v>
      </c>
      <c r="E71" s="140"/>
      <c r="F71" s="141" t="s">
        <v>36</v>
      </c>
      <c r="G71" s="142"/>
      <c r="H71" s="141" t="s">
        <v>37</v>
      </c>
      <c r="I71" s="142"/>
      <c r="J71" s="141" t="s">
        <v>38</v>
      </c>
      <c r="K71" s="142"/>
      <c r="L71" s="141" t="s">
        <v>39</v>
      </c>
      <c r="M71" s="142"/>
      <c r="N71" s="141" t="s">
        <v>40</v>
      </c>
      <c r="O71" s="142"/>
      <c r="P71" s="141" t="s">
        <v>41</v>
      </c>
      <c r="Q71" s="142"/>
      <c r="R71" s="141" t="s">
        <v>42</v>
      </c>
      <c r="S71" s="142"/>
      <c r="T71" s="141" t="s">
        <v>43</v>
      </c>
      <c r="U71" s="142"/>
      <c r="V71" s="141" t="s">
        <v>44</v>
      </c>
      <c r="W71" s="142"/>
      <c r="X71" s="141" t="s">
        <v>45</v>
      </c>
      <c r="Y71" s="142"/>
      <c r="Z71" s="141" t="s">
        <v>46</v>
      </c>
      <c r="AA71" s="142"/>
      <c r="AB71" s="141" t="s">
        <v>47</v>
      </c>
      <c r="AC71" s="142"/>
      <c r="AD71" s="146" t="s">
        <v>125</v>
      </c>
      <c r="AE71" s="147"/>
      <c r="AF71" s="147"/>
      <c r="AG71" s="147"/>
      <c r="AH71" s="147"/>
      <c r="AI71" s="148"/>
    </row>
    <row r="72" spans="1:35" s="3" customFormat="1" ht="33" customHeight="1">
      <c r="A72" s="143" t="s">
        <v>126</v>
      </c>
      <c r="B72" s="143"/>
      <c r="C72" s="143"/>
      <c r="D72" s="144" t="s">
        <v>105</v>
      </c>
      <c r="E72" s="145"/>
      <c r="F72" s="31">
        <v>0</v>
      </c>
      <c r="G72" s="31">
        <f>I55</f>
        <v>4</v>
      </c>
      <c r="H72" s="31">
        <v>0</v>
      </c>
      <c r="I72" s="31">
        <f>K55</f>
        <v>10</v>
      </c>
      <c r="J72" s="31">
        <f t="shared" ref="J72:V72" si="12">SUM(J63:J69)</f>
        <v>0</v>
      </c>
      <c r="K72" s="31">
        <f>M55</f>
        <v>3</v>
      </c>
      <c r="L72" s="31">
        <f t="shared" si="12"/>
        <v>0</v>
      </c>
      <c r="M72" s="31">
        <f>O55</f>
        <v>5</v>
      </c>
      <c r="N72" s="31">
        <v>0</v>
      </c>
      <c r="O72" s="31">
        <f>Q55</f>
        <v>11</v>
      </c>
      <c r="P72" s="31">
        <v>0</v>
      </c>
      <c r="Q72" s="31">
        <f>S55</f>
        <v>4</v>
      </c>
      <c r="R72" s="31">
        <f t="shared" si="12"/>
        <v>0</v>
      </c>
      <c r="S72" s="31">
        <f>U55</f>
        <v>3</v>
      </c>
      <c r="T72" s="31">
        <v>0</v>
      </c>
      <c r="U72" s="31">
        <f>W55</f>
        <v>9</v>
      </c>
      <c r="V72" s="31">
        <f t="shared" si="12"/>
        <v>0</v>
      </c>
      <c r="W72" s="31">
        <f>Y55</f>
        <v>3</v>
      </c>
      <c r="X72" s="31">
        <v>0</v>
      </c>
      <c r="Y72" s="31">
        <f>AA55</f>
        <v>5</v>
      </c>
      <c r="Z72" s="31">
        <v>0</v>
      </c>
      <c r="AA72" s="31">
        <f>AC55</f>
        <v>14</v>
      </c>
      <c r="AB72" s="47">
        <v>0</v>
      </c>
      <c r="AC72" s="47">
        <f>AE55</f>
        <v>4</v>
      </c>
      <c r="AD72" s="149"/>
      <c r="AE72" s="150"/>
      <c r="AF72" s="150"/>
      <c r="AG72" s="150"/>
      <c r="AH72" s="150"/>
      <c r="AI72" s="151"/>
    </row>
  </sheetData>
  <mergeCells count="165">
    <mergeCell ref="AC69:AI69"/>
    <mergeCell ref="A70:AI70"/>
    <mergeCell ref="A71:C71"/>
    <mergeCell ref="D71:E71"/>
    <mergeCell ref="H71:I71"/>
    <mergeCell ref="J71:K71"/>
    <mergeCell ref="X71:Y71"/>
    <mergeCell ref="Z71:AA71"/>
    <mergeCell ref="A72:C72"/>
    <mergeCell ref="D72:E72"/>
    <mergeCell ref="L71:M71"/>
    <mergeCell ref="N71:O71"/>
    <mergeCell ref="P71:Q71"/>
    <mergeCell ref="R71:S71"/>
    <mergeCell ref="T71:U71"/>
    <mergeCell ref="V71:W71"/>
    <mergeCell ref="F71:G71"/>
    <mergeCell ref="AB71:AC71"/>
    <mergeCell ref="AD71:AI71"/>
    <mergeCell ref="AD72:AI72"/>
    <mergeCell ref="A63:B63"/>
    <mergeCell ref="AA63:AI63"/>
    <mergeCell ref="A64:B64"/>
    <mergeCell ref="AA64:AI65"/>
    <mergeCell ref="A65:B65"/>
    <mergeCell ref="A66:B66"/>
    <mergeCell ref="AA66:AI67"/>
    <mergeCell ref="A67:B67"/>
    <mergeCell ref="A58:C58"/>
    <mergeCell ref="D58:G58"/>
    <mergeCell ref="H58:Y58"/>
    <mergeCell ref="Z58:AI58"/>
    <mergeCell ref="A60:AI60"/>
    <mergeCell ref="A61:E61"/>
    <mergeCell ref="F61:Z68"/>
    <mergeCell ref="AA61:AI61"/>
    <mergeCell ref="A62:E62"/>
    <mergeCell ref="AA62:AI62"/>
    <mergeCell ref="A68:B68"/>
    <mergeCell ref="AA68:AI68"/>
    <mergeCell ref="AD56:AE56"/>
    <mergeCell ref="AF56:AI56"/>
    <mergeCell ref="A57:C57"/>
    <mergeCell ref="D57:G57"/>
    <mergeCell ref="H57:Y57"/>
    <mergeCell ref="Z57:AI57"/>
    <mergeCell ref="R56:S56"/>
    <mergeCell ref="T56:U56"/>
    <mergeCell ref="V56:W56"/>
    <mergeCell ref="X56:Y56"/>
    <mergeCell ref="Z56:AA56"/>
    <mergeCell ref="AB56:AC56"/>
    <mergeCell ref="A56:G56"/>
    <mergeCell ref="H56:I56"/>
    <mergeCell ref="J56:K56"/>
    <mergeCell ref="L56:M56"/>
    <mergeCell ref="N56:O56"/>
    <mergeCell ref="P56:Q56"/>
    <mergeCell ref="A55:G55"/>
    <mergeCell ref="AF55:AG55"/>
    <mergeCell ref="AH55:AI55"/>
    <mergeCell ref="R54:S54"/>
    <mergeCell ref="T54:U54"/>
    <mergeCell ref="V54:W54"/>
    <mergeCell ref="X54:Y54"/>
    <mergeCell ref="Z54:AA54"/>
    <mergeCell ref="AB54:AC54"/>
    <mergeCell ref="AF40:AI40"/>
    <mergeCell ref="AF39:AI39"/>
    <mergeCell ref="AF37:AI37"/>
    <mergeCell ref="AF38:AI38"/>
    <mergeCell ref="A54:G54"/>
    <mergeCell ref="H54:I54"/>
    <mergeCell ref="J54:K54"/>
    <mergeCell ref="L54:M54"/>
    <mergeCell ref="N54:O54"/>
    <mergeCell ref="P54:Q54"/>
    <mergeCell ref="AD54:AE54"/>
    <mergeCell ref="AF54:AG54"/>
    <mergeCell ref="AH54:AI54"/>
    <mergeCell ref="AF50:AI50"/>
    <mergeCell ref="AF51:AI51"/>
    <mergeCell ref="AF52:AI52"/>
    <mergeCell ref="AF53:AI53"/>
    <mergeCell ref="AF49:AI49"/>
    <mergeCell ref="AF41:AI41"/>
    <mergeCell ref="AF42:AI42"/>
    <mergeCell ref="AF43:AI43"/>
    <mergeCell ref="AF44:AI44"/>
    <mergeCell ref="AF45:AI45"/>
    <mergeCell ref="AF46:AI46"/>
    <mergeCell ref="AF23:AI23"/>
    <mergeCell ref="AF24:AI24"/>
    <mergeCell ref="AF25:AI25"/>
    <mergeCell ref="AF18:AI18"/>
    <mergeCell ref="AF21:AI21"/>
    <mergeCell ref="AF22:AI22"/>
    <mergeCell ref="AF29:AI29"/>
    <mergeCell ref="AF36:AI36"/>
    <mergeCell ref="AF26:AI26"/>
    <mergeCell ref="AF28:AI28"/>
    <mergeCell ref="AF27:AI27"/>
    <mergeCell ref="AF30:AI30"/>
    <mergeCell ref="AF33:AI33"/>
    <mergeCell ref="AF34:AI34"/>
    <mergeCell ref="AF35:AI35"/>
    <mergeCell ref="K11:T11"/>
    <mergeCell ref="U11:AD11"/>
    <mergeCell ref="AE11:AI11"/>
    <mergeCell ref="AF17:AI17"/>
    <mergeCell ref="N15:O15"/>
    <mergeCell ref="P15:Q15"/>
    <mergeCell ref="R15:S15"/>
    <mergeCell ref="T15:U15"/>
    <mergeCell ref="V15:W15"/>
    <mergeCell ref="X15:Y15"/>
    <mergeCell ref="AF15:AI16"/>
    <mergeCell ref="A17:E17"/>
    <mergeCell ref="A1:AA1"/>
    <mergeCell ref="A2:AA3"/>
    <mergeCell ref="AB1:AI3"/>
    <mergeCell ref="A6:AI6"/>
    <mergeCell ref="A7:O7"/>
    <mergeCell ref="P7:AI7"/>
    <mergeCell ref="A8:O8"/>
    <mergeCell ref="P8:AI8"/>
    <mergeCell ref="A9:AI9"/>
    <mergeCell ref="A4:B4"/>
    <mergeCell ref="D4:E4"/>
    <mergeCell ref="F4:H4"/>
    <mergeCell ref="I4:N4"/>
    <mergeCell ref="O4:AA4"/>
    <mergeCell ref="AB4:AE4"/>
    <mergeCell ref="AF4:AI4"/>
    <mergeCell ref="A10:E10"/>
    <mergeCell ref="F10:J10"/>
    <mergeCell ref="K10:T10"/>
    <mergeCell ref="U10:AD10"/>
    <mergeCell ref="AE10:AI10"/>
    <mergeCell ref="A11:E11"/>
    <mergeCell ref="F11:J11"/>
    <mergeCell ref="AF47:AI47"/>
    <mergeCell ref="AF48:AI48"/>
    <mergeCell ref="A12:E12"/>
    <mergeCell ref="F12:J12"/>
    <mergeCell ref="K12:T12"/>
    <mergeCell ref="U12:AD12"/>
    <mergeCell ref="AE12:AI12"/>
    <mergeCell ref="AF19:AI19"/>
    <mergeCell ref="AF20:AI20"/>
    <mergeCell ref="AF31:AI31"/>
    <mergeCell ref="AF32:AI32"/>
    <mergeCell ref="A14:AI14"/>
    <mergeCell ref="A15:A16"/>
    <mergeCell ref="B15:B16"/>
    <mergeCell ref="C15:C16"/>
    <mergeCell ref="D15:D16"/>
    <mergeCell ref="E15:E16"/>
    <mergeCell ref="F15:G15"/>
    <mergeCell ref="H15:I15"/>
    <mergeCell ref="J15:K15"/>
    <mergeCell ref="L15:M15"/>
    <mergeCell ref="Z15:AA15"/>
    <mergeCell ref="AB15:AC15"/>
    <mergeCell ref="AD15:AE15"/>
  </mergeCells>
  <conditionalFormatting sqref="H55:AE55 F72:AA72">
    <cfRule type="cellIs" dxfId="33" priority="80" operator="between">
      <formula>1</formula>
      <formula>9</formula>
    </cfRule>
    <cfRule type="cellIs" dxfId="32" priority="81" stopIfTrue="1" operator="equal">
      <formula>0</formula>
    </cfRule>
    <cfRule type="cellIs" dxfId="31" priority="82" stopIfTrue="1" operator="equal">
      <formula>0</formula>
    </cfRule>
    <cfRule type="cellIs" dxfId="30" priority="83" stopIfTrue="1" operator="equal">
      <formula>0</formula>
    </cfRule>
    <cfRule type="cellIs" dxfId="29" priority="84" stopIfTrue="1" operator="equal">
      <formula>0</formula>
    </cfRule>
    <cfRule type="cellIs" dxfId="28" priority="85" stopIfTrue="1" operator="equal">
      <formula>1</formula>
    </cfRule>
  </conditionalFormatting>
  <conditionalFormatting sqref="H55:AE55 F72:AA72">
    <cfRule type="cellIs" dxfId="27" priority="79" operator="equal">
      <formula>0</formula>
    </cfRule>
  </conditionalFormatting>
  <conditionalFormatting sqref="H55:AE55 F72:AA72">
    <cfRule type="cellIs" dxfId="26" priority="78" stopIfTrue="1" operator="equal">
      <formula>0</formula>
    </cfRule>
  </conditionalFormatting>
  <conditionalFormatting sqref="H56 J56 L56 N56 P56 R56 T56 V56 X56 Z56 AB56 AD56">
    <cfRule type="cellIs" dxfId="25" priority="72" operator="between">
      <formula>1</formula>
      <formula>9</formula>
    </cfRule>
    <cfRule type="cellIs" dxfId="24" priority="73" stopIfTrue="1" operator="equal">
      <formula>0</formula>
    </cfRule>
    <cfRule type="cellIs" dxfId="23" priority="74" stopIfTrue="1" operator="equal">
      <formula>0</formula>
    </cfRule>
    <cfRule type="cellIs" dxfId="22" priority="75" stopIfTrue="1" operator="equal">
      <formula>0</formula>
    </cfRule>
    <cfRule type="cellIs" dxfId="21" priority="76" stopIfTrue="1" operator="equal">
      <formula>0</formula>
    </cfRule>
    <cfRule type="cellIs" dxfId="20" priority="77" stopIfTrue="1" operator="equal">
      <formula>1</formula>
    </cfRule>
  </conditionalFormatting>
  <conditionalFormatting sqref="H56 J56 L56 N56 P56 R56 T56 V56 X56 Z56 AB56 AD56">
    <cfRule type="cellIs" dxfId="19" priority="71" operator="equal">
      <formula>0</formula>
    </cfRule>
  </conditionalFormatting>
  <conditionalFormatting sqref="H56 J56 L56 N56 P56 R56 T56 V56 X56 Z56 AB56 AD56">
    <cfRule type="cellIs" dxfId="18" priority="70" stopIfTrue="1" operator="equal">
      <formula>0</formula>
    </cfRule>
  </conditionalFormatting>
  <conditionalFormatting sqref="D64:D68">
    <cfRule type="dataBar" priority="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{76FF47E3-D754-4454-A1DA-A5AB0A3FE98D}</x14:id>
        </ext>
      </extLst>
    </cfRule>
  </conditionalFormatting>
  <conditionalFormatting sqref="C64:C68">
    <cfRule type="dataBar" priority="6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{A35D7084-1534-4415-A095-57BB99685B99}</x14:id>
        </ext>
      </extLst>
    </cfRule>
  </conditionalFormatting>
  <conditionalFormatting sqref="E64:E68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{9AF66F6C-71E7-4FC0-BF0E-5805DF75452A}</x14:id>
        </ext>
      </extLst>
    </cfRule>
  </conditionalFormatting>
  <conditionalFormatting sqref="H29:AE53 H18:AE25">
    <cfRule type="containsText" dxfId="17" priority="55" stopIfTrue="1" operator="containsText" text="R">
      <formula>NOT(ISERROR(SEARCH("R",H18)))</formula>
    </cfRule>
    <cfRule type="notContainsText" dxfId="16" priority="57" stopIfTrue="1" operator="notContains" text="1">
      <formula>ISERROR(SEARCH("1",H18))</formula>
    </cfRule>
  </conditionalFormatting>
  <conditionalFormatting sqref="H18:H25 J18:J25 L21:L25 N21:N25 P21:P25 R21:R25 T21:T25 V21:V25 X21:X25 Z21:Z25 AD21:AD25 H29:H53 J29:J53 L29:L53 N29:N53 P29:P53 R29:R53 T29:T53 V29:V53 X29:X53 Z29:Z53 AB29:AB53 AD29:AD53 AB20:AB25">
    <cfRule type="cellIs" dxfId="15" priority="58" stopIfTrue="1" operator="equal">
      <formula>1</formula>
    </cfRule>
  </conditionalFormatting>
  <conditionalFormatting sqref="I18:I25 K18:K25 M18:M25 O18:O25 Q18:Q25 S18:S25 U18:U25 W18:W25 Y18:Y25 AA18:AA25 AC18:AC25 AE18:AE25 I29:I53 K29:K53 M29:M53 O29:O53 Q29:Q53 S29:S53 U29:U53 W29:W53 Y29:Y53 AA29:AA53 AC29:AC53 AE29:AE53">
    <cfRule type="cellIs" dxfId="14" priority="56" stopIfTrue="1" operator="equal">
      <formula>1</formula>
    </cfRule>
  </conditionalFormatting>
  <conditionalFormatting sqref="H26:AE28">
    <cfRule type="containsText" dxfId="13" priority="43" stopIfTrue="1" operator="containsText" text="R">
      <formula>NOT(ISERROR(SEARCH("R",H26)))</formula>
    </cfRule>
    <cfRule type="notContainsText" dxfId="12" priority="45" stopIfTrue="1" operator="notContains" text="1">
      <formula>ISERROR(SEARCH("1",H26))</formula>
    </cfRule>
  </conditionalFormatting>
  <conditionalFormatting sqref="H26:H28 J26:J28 L26:L28 N26:N28 P26:P28 R26:R28 T26:T28 V26:V28 X26:X28 Z26:Z28 AB26:AB28 AD26:AD28">
    <cfRule type="cellIs" dxfId="11" priority="46" stopIfTrue="1" operator="equal">
      <formula>1</formula>
    </cfRule>
  </conditionalFormatting>
  <conditionalFormatting sqref="I26:I28 K26:K28 M26:M28 O26:O28 Q26:Q28 S26:S28 U26:U28 W26:W28 Y26:Y28 AA26:AA28 AC26:AC28 AE26:AE28">
    <cfRule type="cellIs" dxfId="10" priority="44" stopIfTrue="1" operator="equal">
      <formula>1</formula>
    </cfRule>
  </conditionalFormatting>
  <conditionalFormatting sqref="L18">
    <cfRule type="cellIs" dxfId="9" priority="10" stopIfTrue="1" operator="equal">
      <formula>1</formula>
    </cfRule>
  </conditionalFormatting>
  <conditionalFormatting sqref="N18">
    <cfRule type="cellIs" dxfId="8" priority="9" stopIfTrue="1" operator="equal">
      <formula>1</formula>
    </cfRule>
  </conditionalFormatting>
  <conditionalFormatting sqref="P18">
    <cfRule type="cellIs" dxfId="7" priority="8" stopIfTrue="1" operator="equal">
      <formula>1</formula>
    </cfRule>
  </conditionalFormatting>
  <conditionalFormatting sqref="R18">
    <cfRule type="cellIs" dxfId="6" priority="7" stopIfTrue="1" operator="equal">
      <formula>1</formula>
    </cfRule>
  </conditionalFormatting>
  <conditionalFormatting sqref="T18">
    <cfRule type="cellIs" dxfId="5" priority="6" stopIfTrue="1" operator="equal">
      <formula>1</formula>
    </cfRule>
  </conditionalFormatting>
  <conditionalFormatting sqref="V18">
    <cfRule type="cellIs" dxfId="4" priority="5" stopIfTrue="1" operator="equal">
      <formula>1</formula>
    </cfRule>
  </conditionalFormatting>
  <conditionalFormatting sqref="X18">
    <cfRule type="cellIs" dxfId="3" priority="4" stopIfTrue="1" operator="equal">
      <formula>1</formula>
    </cfRule>
  </conditionalFormatting>
  <conditionalFormatting sqref="Z18">
    <cfRule type="cellIs" dxfId="2" priority="3" stopIfTrue="1" operator="equal">
      <formula>1</formula>
    </cfRule>
  </conditionalFormatting>
  <conditionalFormatting sqref="AB18">
    <cfRule type="cellIs" dxfId="1" priority="2" stopIfTrue="1" operator="equal">
      <formula>1</formula>
    </cfRule>
  </conditionalFormatting>
  <conditionalFormatting sqref="AD18">
    <cfRule type="cellIs" dxfId="0" priority="1" stopIfTrue="1" operator="equal">
      <formula>1</formula>
    </cfRule>
  </conditionalFormatting>
  <pageMargins left="0.25" right="0.25" top="0.75" bottom="0.75" header="0.3" footer="0.3"/>
  <pageSetup paperSize="9" orientation="landscape" r:id="rId1"/>
  <ignoredErrors>
    <ignoredError sqref="AA72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FF47E3-D754-4454-A1DA-A5AB0A3FE9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D64:D68</xm:sqref>
        </x14:conditionalFormatting>
        <x14:conditionalFormatting xmlns:xm="http://schemas.microsoft.com/office/excel/2006/main">
          <x14:cfRule type="dataBar" id="{A35D7084-1534-4415-A095-57BB99685B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C64:C68</xm:sqref>
        </x14:conditionalFormatting>
        <x14:conditionalFormatting xmlns:xm="http://schemas.microsoft.com/office/excel/2006/main">
          <x14:cfRule type="dataBar" id="{9AF66F6C-71E7-4FC0-BF0E-5805DF75452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E64:E68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1E55-4B66-493D-8377-39265716F75E}">
  <dimension ref="A1:O25"/>
  <sheetViews>
    <sheetView workbookViewId="0">
      <selection activeCell="K20" sqref="K20:O20"/>
    </sheetView>
  </sheetViews>
  <sheetFormatPr defaultColWidth="11.42578125" defaultRowHeight="14.45"/>
  <cols>
    <col min="1" max="1" width="3.7109375" style="32" customWidth="1"/>
    <col min="2" max="2" width="7.7109375" style="32" customWidth="1"/>
    <col min="3" max="4" width="6" style="32" customWidth="1"/>
    <col min="5" max="5" width="8.140625" style="32" customWidth="1"/>
    <col min="6" max="8" width="6" style="32" customWidth="1"/>
    <col min="9" max="9" width="6.7109375" style="32" customWidth="1"/>
    <col min="10" max="10" width="8.42578125" style="32" customWidth="1"/>
    <col min="11" max="11" width="4" style="32" customWidth="1"/>
    <col min="12" max="12" width="6.28515625" style="32" customWidth="1"/>
    <col min="13" max="13" width="6.42578125" style="32" customWidth="1"/>
    <col min="14" max="14" width="6.7109375" style="32" customWidth="1"/>
    <col min="15" max="15" width="7.140625" style="32" customWidth="1"/>
    <col min="16" max="20" width="5.28515625" style="32" customWidth="1"/>
    <col min="21" max="21" width="14.140625" style="32" bestFit="1" customWidth="1"/>
    <col min="22" max="16384" width="11.42578125" style="32"/>
  </cols>
  <sheetData>
    <row r="1" spans="1:15" ht="18" customHeight="1">
      <c r="A1" s="89" t="s">
        <v>127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9" customHeight="1">
      <c r="A2" s="62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3"/>
    </row>
    <row r="3" spans="1:15" ht="37.5" customHeight="1">
      <c r="A3" s="178" t="s">
        <v>128</v>
      </c>
      <c r="B3" s="178"/>
      <c r="C3" s="178"/>
      <c r="D3" s="178"/>
      <c r="E3" s="179" t="s">
        <v>129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1:15" ht="16.5" customHeight="1">
      <c r="A4" s="60"/>
      <c r="B4" s="59"/>
      <c r="C4" s="59"/>
      <c r="D4" s="59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1:15" ht="48" customHeight="1">
      <c r="A5" s="180" t="s">
        <v>130</v>
      </c>
      <c r="B5" s="180"/>
      <c r="C5" s="180"/>
      <c r="D5" s="180"/>
      <c r="E5" s="181" t="s">
        <v>131</v>
      </c>
      <c r="F5" s="182"/>
      <c r="G5" s="182"/>
      <c r="H5" s="182"/>
      <c r="I5" s="182"/>
      <c r="J5" s="182"/>
      <c r="K5" s="182"/>
      <c r="L5" s="182"/>
      <c r="M5" s="182"/>
      <c r="N5" s="182"/>
      <c r="O5" s="183"/>
    </row>
    <row r="6" spans="1:15" ht="9" customHeight="1">
      <c r="A6" s="40"/>
      <c r="B6" s="41"/>
      <c r="C6" s="41"/>
      <c r="D6" s="42"/>
      <c r="E6" s="43"/>
      <c r="F6" s="44"/>
      <c r="G6" s="44"/>
      <c r="H6" s="44"/>
      <c r="I6" s="44"/>
      <c r="J6" s="44"/>
      <c r="K6" s="44"/>
      <c r="L6" s="44"/>
      <c r="M6" s="44"/>
      <c r="N6" s="44"/>
      <c r="O6" s="45"/>
    </row>
    <row r="7" spans="1:15">
      <c r="A7" s="89" t="s">
        <v>132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5" ht="30" customHeight="1">
      <c r="A8" s="64">
        <v>1</v>
      </c>
      <c r="B8" s="171" t="s">
        <v>10</v>
      </c>
      <c r="C8" s="172"/>
      <c r="D8" s="173"/>
      <c r="E8" s="174" t="s">
        <v>133</v>
      </c>
      <c r="F8" s="175"/>
      <c r="G8" s="175"/>
      <c r="H8" s="175"/>
      <c r="I8" s="175"/>
      <c r="J8" s="175"/>
      <c r="K8" s="175"/>
      <c r="L8" s="175"/>
      <c r="M8" s="175"/>
      <c r="N8" s="175"/>
      <c r="O8" s="176"/>
    </row>
    <row r="9" spans="1:15" ht="27.75" customHeight="1">
      <c r="A9" s="65">
        <v>2</v>
      </c>
      <c r="B9" s="171" t="s">
        <v>11</v>
      </c>
      <c r="C9" s="172"/>
      <c r="D9" s="173"/>
      <c r="E9" s="174" t="s">
        <v>134</v>
      </c>
      <c r="F9" s="175"/>
      <c r="G9" s="175"/>
      <c r="H9" s="175"/>
      <c r="I9" s="175"/>
      <c r="J9" s="175"/>
      <c r="K9" s="175"/>
      <c r="L9" s="175"/>
      <c r="M9" s="175"/>
      <c r="N9" s="175"/>
      <c r="O9" s="176"/>
    </row>
    <row r="10" spans="1:15" ht="30" customHeight="1">
      <c r="A10" s="65">
        <v>3</v>
      </c>
      <c r="B10" s="171" t="s">
        <v>15</v>
      </c>
      <c r="C10" s="172"/>
      <c r="D10" s="173"/>
      <c r="E10" s="174" t="s">
        <v>135</v>
      </c>
      <c r="F10" s="175"/>
      <c r="G10" s="175"/>
      <c r="H10" s="175"/>
      <c r="I10" s="175"/>
      <c r="J10" s="175"/>
      <c r="K10" s="175"/>
      <c r="L10" s="175"/>
      <c r="M10" s="175"/>
      <c r="N10" s="175"/>
      <c r="O10" s="176"/>
    </row>
    <row r="11" spans="1:15" ht="120.75" customHeight="1">
      <c r="A11" s="65">
        <v>4</v>
      </c>
      <c r="B11" s="171" t="s">
        <v>136</v>
      </c>
      <c r="C11" s="172"/>
      <c r="D11" s="173"/>
      <c r="E11" s="174" t="s">
        <v>137</v>
      </c>
      <c r="F11" s="175"/>
      <c r="G11" s="175"/>
      <c r="H11" s="175"/>
      <c r="I11" s="175"/>
      <c r="J11" s="175"/>
      <c r="K11" s="175"/>
      <c r="L11" s="175"/>
      <c r="M11" s="175"/>
      <c r="N11" s="175"/>
      <c r="O11" s="176"/>
    </row>
    <row r="12" spans="1:15" s="33" customFormat="1" ht="23.25" customHeight="1">
      <c r="A12" s="65">
        <v>5</v>
      </c>
      <c r="B12" s="171" t="s">
        <v>138</v>
      </c>
      <c r="C12" s="172"/>
      <c r="D12" s="173"/>
      <c r="E12" s="174" t="s">
        <v>139</v>
      </c>
      <c r="F12" s="175"/>
      <c r="G12" s="175"/>
      <c r="H12" s="175"/>
      <c r="I12" s="175"/>
      <c r="J12" s="175"/>
      <c r="K12" s="175"/>
      <c r="L12" s="175"/>
      <c r="M12" s="175"/>
      <c r="N12" s="175"/>
      <c r="O12" s="176"/>
    </row>
    <row r="13" spans="1:15" s="33" customFormat="1" ht="29.25" customHeight="1">
      <c r="A13" s="65">
        <v>6</v>
      </c>
      <c r="B13" s="171" t="s">
        <v>125</v>
      </c>
      <c r="C13" s="172"/>
      <c r="D13" s="173"/>
      <c r="E13" s="174" t="s">
        <v>140</v>
      </c>
      <c r="F13" s="175"/>
      <c r="G13" s="175"/>
      <c r="H13" s="175"/>
      <c r="I13" s="175"/>
      <c r="J13" s="175"/>
      <c r="K13" s="175"/>
      <c r="L13" s="175"/>
      <c r="M13" s="175"/>
      <c r="N13" s="175"/>
      <c r="O13" s="176"/>
    </row>
    <row r="14" spans="1:15" ht="23.25" customHeight="1">
      <c r="A14" s="65">
        <v>7</v>
      </c>
      <c r="B14" s="171" t="s">
        <v>141</v>
      </c>
      <c r="C14" s="172"/>
      <c r="D14" s="173"/>
      <c r="E14" s="174" t="s">
        <v>142</v>
      </c>
      <c r="F14" s="175"/>
      <c r="G14" s="175"/>
      <c r="H14" s="175"/>
      <c r="I14" s="175"/>
      <c r="J14" s="175"/>
      <c r="K14" s="175"/>
      <c r="L14" s="175"/>
      <c r="M14" s="175"/>
      <c r="N14" s="175"/>
      <c r="O14" s="176"/>
    </row>
    <row r="15" spans="1:15" ht="7.5" customHeight="1">
      <c r="A15" s="34"/>
      <c r="B15" s="35"/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1:15">
      <c r="A16" s="177" t="s">
        <v>143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</row>
    <row r="17" spans="1:15" ht="26.25" customHeight="1">
      <c r="A17" s="174" t="s">
        <v>144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6"/>
    </row>
    <row r="18" spans="1:15">
      <c r="A18" s="177" t="s">
        <v>145</v>
      </c>
      <c r="B18" s="177"/>
      <c r="C18" s="177" t="s">
        <v>146</v>
      </c>
      <c r="D18" s="177"/>
      <c r="E18" s="177"/>
      <c r="F18" s="177"/>
      <c r="G18" s="177"/>
      <c r="H18" s="177"/>
      <c r="I18" s="177"/>
      <c r="J18" s="177"/>
      <c r="K18" s="177"/>
      <c r="L18" s="177" t="s">
        <v>147</v>
      </c>
      <c r="M18" s="177"/>
      <c r="N18" s="177"/>
      <c r="O18" s="177"/>
    </row>
    <row r="19" spans="1:15" ht="35.25" customHeight="1">
      <c r="A19" s="164">
        <v>1</v>
      </c>
      <c r="B19" s="165"/>
      <c r="C19" s="166" t="s">
        <v>148</v>
      </c>
      <c r="D19" s="166"/>
      <c r="E19" s="166"/>
      <c r="F19" s="166"/>
      <c r="G19" s="166"/>
      <c r="H19" s="166"/>
      <c r="I19" s="166"/>
      <c r="J19" s="166"/>
      <c r="K19" s="166"/>
      <c r="L19" s="167" t="s">
        <v>149</v>
      </c>
      <c r="M19" s="167"/>
      <c r="N19" s="167"/>
      <c r="O19" s="167"/>
    </row>
    <row r="20" spans="1:15" s="37" customFormat="1" ht="13.15">
      <c r="A20" s="168" t="s">
        <v>150</v>
      </c>
      <c r="B20" s="169"/>
      <c r="C20" s="169"/>
      <c r="D20" s="169"/>
      <c r="E20" s="169"/>
      <c r="F20" s="168" t="s">
        <v>151</v>
      </c>
      <c r="G20" s="169"/>
      <c r="H20" s="169"/>
      <c r="I20" s="169"/>
      <c r="J20" s="170"/>
      <c r="K20" s="169" t="s">
        <v>152</v>
      </c>
      <c r="L20" s="169"/>
      <c r="M20" s="169"/>
      <c r="N20" s="169"/>
      <c r="O20" s="170"/>
    </row>
    <row r="21" spans="1:15" s="38" customFormat="1" ht="12" customHeight="1">
      <c r="A21" s="156"/>
      <c r="B21" s="157"/>
      <c r="C21" s="157"/>
      <c r="D21" s="157"/>
      <c r="E21" s="157"/>
      <c r="F21" s="156"/>
      <c r="G21" s="157"/>
      <c r="H21" s="157"/>
      <c r="I21" s="157"/>
      <c r="J21" s="158"/>
      <c r="K21" s="157"/>
      <c r="L21" s="157"/>
      <c r="M21" s="157"/>
      <c r="N21" s="157"/>
      <c r="O21" s="158"/>
    </row>
    <row r="22" spans="1:15" ht="25.5" customHeight="1">
      <c r="A22" s="159" t="s">
        <v>153</v>
      </c>
      <c r="B22" s="160"/>
      <c r="C22" s="160"/>
      <c r="D22" s="160"/>
      <c r="E22" s="160"/>
      <c r="F22" s="161" t="s">
        <v>154</v>
      </c>
      <c r="G22" s="160"/>
      <c r="H22" s="160"/>
      <c r="I22" s="160"/>
      <c r="J22" s="162"/>
      <c r="K22" s="163" t="s">
        <v>155</v>
      </c>
      <c r="L22" s="160"/>
      <c r="M22" s="160"/>
      <c r="N22" s="160"/>
      <c r="O22" s="162"/>
    </row>
    <row r="23" spans="1:15" ht="12" customHeight="1">
      <c r="A23" s="152" t="s">
        <v>156</v>
      </c>
      <c r="B23" s="153"/>
      <c r="C23" s="153"/>
      <c r="D23" s="153"/>
      <c r="E23" s="153"/>
      <c r="F23" s="154" t="s">
        <v>157</v>
      </c>
      <c r="G23" s="153"/>
      <c r="H23" s="153"/>
      <c r="I23" s="153"/>
      <c r="J23" s="155"/>
      <c r="K23" s="153" t="s">
        <v>158</v>
      </c>
      <c r="L23" s="153"/>
      <c r="M23" s="153"/>
      <c r="N23" s="153"/>
      <c r="O23" s="155"/>
    </row>
    <row r="24" spans="1:1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</row>
  </sheetData>
  <mergeCells count="40">
    <mergeCell ref="A7:O7"/>
    <mergeCell ref="A1:O1"/>
    <mergeCell ref="A3:D3"/>
    <mergeCell ref="E3:O3"/>
    <mergeCell ref="A5:D5"/>
    <mergeCell ref="E5:O5"/>
    <mergeCell ref="B8:D8"/>
    <mergeCell ref="E8:O8"/>
    <mergeCell ref="B9:D9"/>
    <mergeCell ref="E9:O9"/>
    <mergeCell ref="B10:D10"/>
    <mergeCell ref="E10:O10"/>
    <mergeCell ref="B11:D11"/>
    <mergeCell ref="E11:O11"/>
    <mergeCell ref="B12:D12"/>
    <mergeCell ref="E12:O12"/>
    <mergeCell ref="B13:D13"/>
    <mergeCell ref="E13:O13"/>
    <mergeCell ref="B14:D14"/>
    <mergeCell ref="E14:O14"/>
    <mergeCell ref="A17:O17"/>
    <mergeCell ref="A16:O16"/>
    <mergeCell ref="A18:B18"/>
    <mergeCell ref="C18:K18"/>
    <mergeCell ref="L18:O18"/>
    <mergeCell ref="A19:B19"/>
    <mergeCell ref="C19:K19"/>
    <mergeCell ref="L19:O19"/>
    <mergeCell ref="A20:E20"/>
    <mergeCell ref="F20:J20"/>
    <mergeCell ref="K20:O20"/>
    <mergeCell ref="A23:E23"/>
    <mergeCell ref="F23:J23"/>
    <mergeCell ref="K23:O23"/>
    <mergeCell ref="A21:E21"/>
    <mergeCell ref="F21:J21"/>
    <mergeCell ref="K21:O21"/>
    <mergeCell ref="A22:E22"/>
    <mergeCell ref="F22:J22"/>
    <mergeCell ref="K22:O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Alejandro SACC. Cuellar Cardona</dc:creator>
  <cp:keywords/>
  <dc:description/>
  <cp:lastModifiedBy>Analista de SST</cp:lastModifiedBy>
  <cp:revision/>
  <dcterms:created xsi:type="dcterms:W3CDTF">2022-06-23T22:31:09Z</dcterms:created>
  <dcterms:modified xsi:type="dcterms:W3CDTF">2023-02-28T16:38:06Z</dcterms:modified>
  <cp:category/>
  <cp:contentStatus/>
</cp:coreProperties>
</file>