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etancurtM\Downloads\"/>
    </mc:Choice>
  </mc:AlternateContent>
  <xr:revisionPtr revIDLastSave="4" documentId="13_ncr:1_{E4BD2D33-3EFC-46F4-8DBE-5D1F85469922}" xr6:coauthVersionLast="47" xr6:coauthVersionMax="47" xr10:uidLastSave="{A40E8E8F-0A89-4FB1-A45D-203AD760959C}"/>
  <bookViews>
    <workbookView xWindow="-108" yWindow="-108" windowWidth="23256" windowHeight="12456" xr2:uid="{36B43DF6-05A8-46CF-AB63-5C9B465939FE}"/>
  </bookViews>
  <sheets>
    <sheet name="PG-GI-07" sheetId="1" r:id="rId1"/>
    <sheet name="INSTRUCTIVO" sheetId="2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42" i="1" l="1"/>
  <c r="AD159" i="1"/>
  <c r="AD142" i="1"/>
  <c r="AB159" i="1"/>
  <c r="AB142" i="1"/>
  <c r="Z159" i="1"/>
  <c r="Z142" i="1"/>
  <c r="X159" i="1"/>
  <c r="X142" i="1"/>
  <c r="V159" i="1"/>
  <c r="V142" i="1"/>
  <c r="T159" i="1"/>
  <c r="T142" i="1"/>
  <c r="R159" i="1"/>
  <c r="R142" i="1"/>
  <c r="P159" i="1"/>
  <c r="P142" i="1"/>
  <c r="N159" i="1"/>
  <c r="N142" i="1"/>
  <c r="L159" i="1"/>
  <c r="L142" i="1"/>
  <c r="J159" i="1"/>
  <c r="J142" i="1"/>
  <c r="H159" i="1"/>
  <c r="E152" i="1"/>
  <c r="O142" i="1"/>
  <c r="Q142" i="1"/>
  <c r="S142" i="1"/>
  <c r="D152" i="1"/>
  <c r="F152" i="1"/>
  <c r="U142" i="1"/>
  <c r="W142" i="1"/>
  <c r="Y142" i="1"/>
  <c r="D153" i="1"/>
  <c r="E153" i="1"/>
  <c r="F153" i="1"/>
  <c r="AA142" i="1"/>
  <c r="AC142" i="1"/>
  <c r="AE142" i="1"/>
  <c r="D154" i="1"/>
  <c r="E154" i="1"/>
  <c r="F154" i="1"/>
  <c r="I142" i="1"/>
  <c r="K142" i="1"/>
  <c r="M142" i="1"/>
  <c r="D151" i="1"/>
  <c r="D155" i="1"/>
  <c r="E151" i="1"/>
  <c r="E155" i="1"/>
  <c r="F155" i="1"/>
  <c r="F151" i="1"/>
  <c r="I143" i="1"/>
  <c r="W159" i="1"/>
  <c r="S159" i="1"/>
  <c r="M159" i="1"/>
  <c r="K159" i="1"/>
  <c r="AI142" i="1"/>
  <c r="AG142" i="1"/>
  <c r="AG143" i="1"/>
  <c r="AE143" i="1"/>
  <c r="AC143" i="1"/>
  <c r="AA143" i="1"/>
  <c r="Y143" i="1"/>
  <c r="W143" i="1"/>
  <c r="U143" i="1"/>
  <c r="S143" i="1"/>
  <c r="Q143" i="1"/>
  <c r="O143" i="1"/>
  <c r="M143" i="1"/>
  <c r="K143" i="1"/>
</calcChain>
</file>

<file path=xl/sharedStrings.xml><?xml version="1.0" encoding="utf-8"?>
<sst xmlns="http://schemas.openxmlformats.org/spreadsheetml/2006/main" count="657" uniqueCount="181">
  <si>
    <t>SISTEMA DE GESTIÓN INTEGRAL</t>
  </si>
  <si>
    <t xml:space="preserve">PROGRAMA DE MANTENIMIENTO </t>
  </si>
  <si>
    <t>Código:</t>
  </si>
  <si>
    <t>PG-GI-07</t>
  </si>
  <si>
    <t>Versión:</t>
  </si>
  <si>
    <t>Vigencia:</t>
  </si>
  <si>
    <t>29 de diciembre de 2022</t>
  </si>
  <si>
    <t>Página</t>
  </si>
  <si>
    <t>1 de 1</t>
  </si>
  <si>
    <t>"Nombre del cronograma"</t>
  </si>
  <si>
    <t>OBJETIVO</t>
  </si>
  <si>
    <t>ALCANCE</t>
  </si>
  <si>
    <t xml:space="preserve">Realizar actividades programadas que permitan asegurar la ejecución de todas las actividades en la cooperativa COONFIE </t>
  </si>
  <si>
    <t>Aplica para todos los trabajadores de la Cooperativa COONFIE.</t>
  </si>
  <si>
    <t>INDICADORES</t>
  </si>
  <si>
    <t>OBJETIVO DEL INDICADOR</t>
  </si>
  <si>
    <t>INDICADOR</t>
  </si>
  <si>
    <t>TIPO DE INDICADOR</t>
  </si>
  <si>
    <t>FORMULA</t>
  </si>
  <si>
    <t>META</t>
  </si>
  <si>
    <t>Realizar la ejecucion de todo el programa de mantenimiento</t>
  </si>
  <si>
    <t>Cumplimiento</t>
  </si>
  <si>
    <t>Resultado</t>
  </si>
  <si>
    <t>(Nº de Actividades Ejecutadas / Nº de Actividades Programadas) x 100</t>
  </si>
  <si>
    <r>
      <t xml:space="preserve">Cumplir con el </t>
    </r>
    <r>
      <rPr>
        <sz val="9"/>
        <color rgb="FFFF0000"/>
        <rFont val="Arial"/>
        <family val="2"/>
      </rPr>
      <t>80%</t>
    </r>
    <r>
      <rPr>
        <sz val="9"/>
        <rFont val="Arial"/>
        <family val="2"/>
      </rPr>
      <t xml:space="preserve"> de las actividades programadas para el año 2022</t>
    </r>
  </si>
  <si>
    <t>CRONOGRAMA DE ACTIVIDADES - HACER</t>
  </si>
  <si>
    <t>NO.</t>
  </si>
  <si>
    <t>EQUIPO</t>
  </si>
  <si>
    <t>ACTIVIDADES</t>
  </si>
  <si>
    <t>RESPONSABLE</t>
  </si>
  <si>
    <t>CARGO / PROCESO</t>
  </si>
  <si>
    <t>FRECUENCIA  DE EJECUCION</t>
  </si>
  <si>
    <t>Rec.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</si>
  <si>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</si>
  <si>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</si>
  <si>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</si>
  <si>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</si>
  <si>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</si>
  <si>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</si>
  <si>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</si>
  <si>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</si>
  <si>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</si>
  <si>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</si>
  <si>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</si>
  <si>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</si>
  <si>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RESULTADOS / OBSERVACIONES</t>
  </si>
  <si>
    <t>SI</t>
  </si>
  <si>
    <t>NO</t>
  </si>
  <si>
    <t>P</t>
  </si>
  <si>
    <t>E</t>
  </si>
  <si>
    <t>AIRES ACONDICIONADOS</t>
  </si>
  <si>
    <t>LG 18000 BTU</t>
  </si>
  <si>
    <t>Revision y limpieza de los filtros de plasma</t>
  </si>
  <si>
    <t>PROVECOL</t>
  </si>
  <si>
    <t>CONTRATISTA</t>
  </si>
  <si>
    <t>TRIMESTRAL</t>
  </si>
  <si>
    <t xml:space="preserve">Limpieza de filtro </t>
  </si>
  <si>
    <t>MENSUAL</t>
  </si>
  <si>
    <t xml:space="preserve">Revision y limpieza de filtro panel/rejilla </t>
  </si>
  <si>
    <t xml:space="preserve">Limpieza del filtro de aire </t>
  </si>
  <si>
    <t xml:space="preserve">SEMESTRAL </t>
  </si>
  <si>
    <t>CARRIER 12000 BTU</t>
  </si>
  <si>
    <t xml:space="preserve">LG 24000 BTU </t>
  </si>
  <si>
    <t xml:space="preserve">LG 50000 BTU </t>
  </si>
  <si>
    <t xml:space="preserve">CARRIER 9000 BTU </t>
  </si>
  <si>
    <t xml:space="preserve">MINISPLIT 12000 BTU </t>
  </si>
  <si>
    <t xml:space="preserve">CARRIER 24000 BTU </t>
  </si>
  <si>
    <t xml:space="preserve">COOL TECH 12000 BTU </t>
  </si>
  <si>
    <t xml:space="preserve">COOL TECH 18000 BTU </t>
  </si>
  <si>
    <t xml:space="preserve">COOL TECH 24000 BTU </t>
  </si>
  <si>
    <t xml:space="preserve">SAMSUMG 12000 BTU </t>
  </si>
  <si>
    <t xml:space="preserve">CONFORSTAR 12000 BTU </t>
  </si>
  <si>
    <t xml:space="preserve">COMFORT FRESH 60000 BTU </t>
  </si>
  <si>
    <t xml:space="preserve">SAMSUMG 9000 BTU </t>
  </si>
  <si>
    <t xml:space="preserve">LG 60000 BTU </t>
  </si>
  <si>
    <t xml:space="preserve">ASPIRADORA </t>
  </si>
  <si>
    <t>KRAFTSMAN</t>
  </si>
  <si>
    <t xml:space="preserve">Limpiar filtro </t>
  </si>
  <si>
    <t xml:space="preserve">Limpiar almohadilla de espuma </t>
  </si>
  <si>
    <t>LG</t>
  </si>
  <si>
    <t xml:space="preserve">CELULAR </t>
  </si>
  <si>
    <t>APPLE</t>
  </si>
  <si>
    <t xml:space="preserve">Cambio de bateria </t>
  </si>
  <si>
    <t>SISTEMAS</t>
  </si>
  <si>
    <t>ANUAL</t>
  </si>
  <si>
    <t>HUAWEI</t>
  </si>
  <si>
    <t>COMPUTADORES</t>
  </si>
  <si>
    <t>HP EVO</t>
  </si>
  <si>
    <t>HP EVO PENTIUM III</t>
  </si>
  <si>
    <t xml:space="preserve">6000 PRO </t>
  </si>
  <si>
    <t>JANUSS</t>
  </si>
  <si>
    <t>HP</t>
  </si>
  <si>
    <t>LENOVO</t>
  </si>
  <si>
    <t>THINKCENTRE</t>
  </si>
  <si>
    <t>MAC</t>
  </si>
  <si>
    <t>ESCANER</t>
  </si>
  <si>
    <t xml:space="preserve">KODAK </t>
  </si>
  <si>
    <t xml:space="preserve">Limpieza de ventanillas </t>
  </si>
  <si>
    <t>EPSON</t>
  </si>
  <si>
    <t xml:space="preserve">FOTOOPIADORA </t>
  </si>
  <si>
    <t>RICOH</t>
  </si>
  <si>
    <t>Limpieza del tambor</t>
  </si>
  <si>
    <t>Recarga de toner</t>
  </si>
  <si>
    <t>Aspirar los engranajes</t>
  </si>
  <si>
    <t xml:space="preserve">Limpieza de Cristal </t>
  </si>
  <si>
    <t>SEMANAL</t>
  </si>
  <si>
    <t>BIXOLON</t>
  </si>
  <si>
    <t>CANON</t>
  </si>
  <si>
    <t xml:space="preserve">FARGO </t>
  </si>
  <si>
    <t>HEWELET</t>
  </si>
  <si>
    <t>PLANTA ELECTRICA</t>
  </si>
  <si>
    <t>LISTER</t>
  </si>
  <si>
    <t>Revision y cambio de niveles de aceite</t>
  </si>
  <si>
    <t>Inspeccion de fugas</t>
  </si>
  <si>
    <t xml:space="preserve">Cambio de filtros </t>
  </si>
  <si>
    <t>GRIZZLY</t>
  </si>
  <si>
    <t>OLYMPIAN</t>
  </si>
  <si>
    <t>TRIFASICA</t>
  </si>
  <si>
    <t>KIPOR</t>
  </si>
  <si>
    <t xml:space="preserve">VIDEO BEAM </t>
  </si>
  <si>
    <t>Limpieza en el ventilador</t>
  </si>
  <si>
    <t>Limpieza en el lente</t>
  </si>
  <si>
    <t>ACTIVIDADES PROGRAMADAS</t>
  </si>
  <si>
    <t>ACTIVIDADES EJECUTADAS</t>
  </si>
  <si>
    <t>TOTAL ACTIVIDADES</t>
  </si>
  <si>
    <t>%  DE CUMPLIMIENTO</t>
  </si>
  <si>
    <t xml:space="preserve">FIRMA </t>
  </si>
  <si>
    <t>FIRMA</t>
  </si>
  <si>
    <t>EQUIPO SIG</t>
  </si>
  <si>
    <t>REPRESENTANTE LEGAL</t>
  </si>
  <si>
    <t>VERIFICAR</t>
  </si>
  <si>
    <t>INDICADOR DE CUMPLIMIENTO</t>
  </si>
  <si>
    <t>ANALISIS Y TENDENCIA</t>
  </si>
  <si>
    <t>ACTIVIDADES EJECUTADAS / ACTIVIDADES PROGRAMADAS</t>
  </si>
  <si>
    <t>ANALISIS TRIMESTRAL</t>
  </si>
  <si>
    <t>TRIMESTRE EVALUADO</t>
  </si>
  <si>
    <t>NUMERO ACTIVIDADES PROGRAMADAS</t>
  </si>
  <si>
    <t>NUMERO ACT. EJECUTADAS</t>
  </si>
  <si>
    <t>% CUMPLIMIENTO</t>
  </si>
  <si>
    <t xml:space="preserve">Primer Trimestre: </t>
  </si>
  <si>
    <t>PRIMER TRIMESTRE</t>
  </si>
  <si>
    <t xml:space="preserve">Segundo Trimestre: </t>
  </si>
  <si>
    <t>SEGUNDO TRIMESTRE</t>
  </si>
  <si>
    <t>TERCER TRIMESTRE</t>
  </si>
  <si>
    <t xml:space="preserve">Tercer Trimestre: </t>
  </si>
  <si>
    <t>CUARTO TRIMESTRE</t>
  </si>
  <si>
    <t>Cuarto Trimestre:</t>
  </si>
  <si>
    <t xml:space="preserve"> ACTUAR</t>
  </si>
  <si>
    <t>RESULTADOS</t>
  </si>
  <si>
    <t>Seguimiento al cumplimiento del Plan de Trabajo anual, mejoras.</t>
  </si>
  <si>
    <t>INSTRUCTIVO DE DILIGENCIAMIENTO</t>
  </si>
  <si>
    <t xml:space="preserve">OBJETIVO </t>
  </si>
  <si>
    <t>Registrar el objetivo y las actividadedes necesarias para el cumplimiento del objetivo</t>
  </si>
  <si>
    <t>CONTROL Y ARCHIVO</t>
  </si>
  <si>
    <t xml:space="preserve">Debe ser deligenciado y controlado por el lider del proceso y cuando sea necesario por el equipo de lideres de procesos.El archivo estará a cargo del equipo SIG.  </t>
  </si>
  <si>
    <t>CRITERIOS PARA UN CORRECTO DILIGENCIAMIENTO</t>
  </si>
  <si>
    <t xml:space="preserve">Diligenciar el objetivo o el fin necesario para desarrollar el plan de trabajo o del cronograma de actividades. </t>
  </si>
  <si>
    <t xml:space="preserve">Registrar el alcance del plan de trabajo o cronograma de actividades, puede que este afecte a un solo proceso o a varios. </t>
  </si>
  <si>
    <t xml:space="preserve">Registrar el indicador del objetivo con el que se evaluara el respectivo plan de trabajo. </t>
  </si>
  <si>
    <t>CRONOGRAMA DE ACTIVIDADES</t>
  </si>
  <si>
    <t xml:space="preserve">Registrar en las casillas destinadas y de acuerdo a cada gestión o proceso,
* Nombre de la actividad
* Responsable de ejecución 
* Proceso afectado
* Tiempo en que se ejecuta o la periodicidad de ejecución. 
* Marcar con una X si requiere recursos economicos o no.
* Registrar con el 1 el o los meses en que se va a realizar o ejecutar la actividad. 
* Registrar las observaciones para la ejecución del proceso y los registros o entregables que genera la actividad. </t>
  </si>
  <si>
    <t>FIRMAS</t>
  </si>
  <si>
    <t>Registrar las firmas del lider de proceso. Del miembro del equipo SIG y del Gerente General.</t>
  </si>
  <si>
    <t xml:space="preserve">Campos automaticos que genera el plan de la cantidad de actividades planeadas vs las ejecutadas. </t>
  </si>
  <si>
    <t>ACTUAR</t>
  </si>
  <si>
    <t xml:space="preserve">Monitoreo realizado por el equipo SIG para verificar el cumplimiento y cierre de las actividades. </t>
  </si>
  <si>
    <t xml:space="preserve">CONTROL DE CAMBIOS </t>
  </si>
  <si>
    <t>La trazabilidad de los cambios generados en el documento podrá ser consultada en el Listado Maestro de Documentos.</t>
  </si>
  <si>
    <t xml:space="preserve">Versión </t>
  </si>
  <si>
    <t xml:space="preserve">Descripción Del Cambio </t>
  </si>
  <si>
    <t xml:space="preserve">Fecha de Aprobación </t>
  </si>
  <si>
    <t xml:space="preserve">Elaboración inicial del documento </t>
  </si>
  <si>
    <t xml:space="preserve">Elaborado Por: </t>
  </si>
  <si>
    <t xml:space="preserve">Revisado Por: </t>
  </si>
  <si>
    <t xml:space="preserve">Aprobado Por: </t>
  </si>
  <si>
    <t>SERGIO ALEJANDRO CUÉLLAR 
CARDONA</t>
  </si>
  <si>
    <t>ANDRÉS FELIPE SOLANO CLAROS</t>
  </si>
  <si>
    <t>NESTOR BONILLA RAMIREZ</t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</si>
  <si>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Analista del SIG</t>
    </r>
  </si>
  <si>
    <r>
      <t xml:space="preserve">Cargo: </t>
    </r>
    <r>
      <rPr>
        <sz val="9"/>
        <rFont val="Arial"/>
        <family val="2"/>
      </rPr>
      <t>Director Transf. Digital y SIG</t>
    </r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</si>
  <si>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Gerente General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</si>
</sst>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Calibri"/>
      <family val="2"/>
    </font>
    <font>
      <b/>
      <sz val="16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rgb="FF00000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4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sz val="22"/>
      <name val="Arial"/>
      <family val="2"/>
    </font>
    <font>
      <sz val="18"/>
      <color theme="0"/>
      <name val="Arial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b/>
      <sz val="10"/>
      <name val="Arial  "/>
    </font>
    <font>
      <sz val="10"/>
      <name val="Arial  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9" fillId="0" borderId="0"/>
    <xf numFmtId="17" fontId="9" fillId="0" borderId="0"/>
    <xf numFmtId="0" fontId="9" fillId="0" borderId="0"/>
  </cellStyleXfs>
  <cellXfs count="199">
    <xf numFmtId="0" fontId="0" fillId="0" borderId="0" xfId="0"/>
    <xf numFmtId="0" fontId="3" fillId="0" borderId="0" xfId="0" applyFont="1"/>
    <xf numFmtId="0" fontId="8" fillId="0" borderId="0" xfId="0" applyFont="1" applyAlignment="1">
      <alignment vertical="center"/>
    </xf>
    <xf numFmtId="0" fontId="12" fillId="0" borderId="0" xfId="2" applyFont="1"/>
    <xf numFmtId="0" fontId="12" fillId="0" borderId="0" xfId="2" applyFont="1" applyAlignment="1">
      <alignment vertical="center"/>
    </xf>
    <xf numFmtId="0" fontId="9" fillId="0" borderId="0" xfId="2"/>
    <xf numFmtId="0" fontId="15" fillId="0" borderId="0" xfId="2" applyFont="1"/>
    <xf numFmtId="0" fontId="16" fillId="0" borderId="0" xfId="2" applyFont="1"/>
    <xf numFmtId="0" fontId="14" fillId="6" borderId="0" xfId="2" applyFont="1" applyFill="1" applyAlignment="1">
      <alignment horizontal="center" vertical="center" wrapText="1"/>
    </xf>
    <xf numFmtId="0" fontId="17" fillId="6" borderId="0" xfId="2" applyFont="1" applyFill="1" applyAlignment="1">
      <alignment vertical="center" wrapText="1"/>
    </xf>
    <xf numFmtId="0" fontId="21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justify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6" xfId="2" applyFont="1" applyBorder="1" applyAlignment="1" applyProtection="1">
      <alignment horizontal="center" vertical="center" wrapText="1"/>
      <protection hidden="1"/>
    </xf>
    <xf numFmtId="1" fontId="14" fillId="11" borderId="10" xfId="3" applyNumberFormat="1" applyFont="1" applyFill="1" applyBorder="1" applyAlignment="1" applyProtection="1">
      <alignment horizontal="center" vertical="center"/>
      <protection locked="0"/>
    </xf>
    <xf numFmtId="1" fontId="14" fillId="11" borderId="11" xfId="3" applyNumberFormat="1" applyFont="1" applyFill="1" applyBorder="1" applyAlignment="1" applyProtection="1">
      <alignment horizontal="center" vertical="center"/>
      <protection locked="0"/>
    </xf>
    <xf numFmtId="0" fontId="15" fillId="0" borderId="0" xfId="2" applyFont="1" applyProtection="1">
      <protection hidden="1"/>
    </xf>
    <xf numFmtId="17" fontId="22" fillId="0" borderId="6" xfId="0" applyNumberFormat="1" applyFont="1" applyBorder="1" applyAlignment="1">
      <alignment horizontal="center" vertical="center" wrapText="1"/>
    </xf>
    <xf numFmtId="0" fontId="22" fillId="3" borderId="6" xfId="4" applyFont="1" applyFill="1" applyBorder="1" applyAlignment="1">
      <alignment horizontal="justify" vertical="center" wrapText="1"/>
    </xf>
    <xf numFmtId="17" fontId="21" fillId="10" borderId="6" xfId="3" applyFont="1" applyFill="1" applyBorder="1" applyAlignment="1" applyProtection="1">
      <alignment horizontal="center" vertical="center" textRotation="90" wrapText="1"/>
      <protection hidden="1"/>
    </xf>
    <xf numFmtId="17" fontId="21" fillId="10" borderId="6" xfId="3" applyFont="1" applyFill="1" applyBorder="1" applyAlignment="1" applyProtection="1">
      <alignment horizontal="center" vertical="center" textRotation="90"/>
      <protection hidden="1"/>
    </xf>
    <xf numFmtId="1" fontId="22" fillId="10" borderId="6" xfId="3" applyNumberFormat="1" applyFont="1" applyFill="1" applyBorder="1" applyAlignment="1" applyProtection="1">
      <alignment horizontal="center" vertical="center"/>
      <protection locked="0"/>
    </xf>
    <xf numFmtId="1" fontId="14" fillId="11" borderId="14" xfId="3" applyNumberFormat="1" applyFont="1" applyFill="1" applyBorder="1" applyAlignment="1" applyProtection="1">
      <alignment horizontal="center" vertical="center"/>
      <protection locked="0"/>
    </xf>
    <xf numFmtId="1" fontId="14" fillId="11" borderId="5" xfId="3" applyNumberFormat="1" applyFont="1" applyFill="1" applyBorder="1" applyAlignment="1" applyProtection="1">
      <alignment horizontal="center" vertical="center"/>
      <protection locked="0"/>
    </xf>
    <xf numFmtId="0" fontId="22" fillId="0" borderId="6" xfId="4" applyFont="1" applyBorder="1" applyAlignment="1">
      <alignment horizontal="justify" vertical="center" wrapText="1"/>
    </xf>
    <xf numFmtId="0" fontId="21" fillId="13" borderId="6" xfId="2" applyFont="1" applyFill="1" applyBorder="1" applyAlignment="1" applyProtection="1">
      <alignment horizontal="center" vertical="center"/>
      <protection hidden="1"/>
    </xf>
    <xf numFmtId="1" fontId="22" fillId="13" borderId="6" xfId="3" applyNumberFormat="1" applyFont="1" applyFill="1" applyBorder="1" applyAlignment="1" applyProtection="1">
      <alignment horizontal="center" vertical="center"/>
      <protection locked="0"/>
    </xf>
    <xf numFmtId="0" fontId="21" fillId="13" borderId="6" xfId="2" applyFont="1" applyFill="1" applyBorder="1" applyAlignment="1" applyProtection="1">
      <alignment vertical="center"/>
      <protection hidden="1"/>
    </xf>
    <xf numFmtId="1" fontId="22" fillId="11" borderId="6" xfId="3" applyNumberFormat="1" applyFont="1" applyFill="1" applyBorder="1" applyAlignment="1" applyProtection="1">
      <alignment horizontal="center" vertical="center"/>
      <protection locked="0"/>
    </xf>
    <xf numFmtId="0" fontId="21" fillId="13" borderId="6" xfId="2" applyFont="1" applyFill="1" applyBorder="1" applyAlignment="1" applyProtection="1">
      <alignment horizontal="left" vertical="center"/>
      <protection hidden="1"/>
    </xf>
    <xf numFmtId="1" fontId="23" fillId="11" borderId="6" xfId="3" applyNumberFormat="1" applyFont="1" applyFill="1" applyBorder="1" applyAlignment="1" applyProtection="1">
      <alignment horizontal="center" vertical="center"/>
      <protection locked="0"/>
    </xf>
    <xf numFmtId="0" fontId="24" fillId="0" borderId="0" xfId="2" applyFont="1"/>
    <xf numFmtId="0" fontId="9" fillId="0" borderId="0" xfId="2" applyAlignment="1">
      <alignment vertical="center"/>
    </xf>
    <xf numFmtId="17" fontId="11" fillId="0" borderId="0" xfId="3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26" fillId="0" borderId="0" xfId="2" applyFont="1"/>
    <xf numFmtId="17" fontId="27" fillId="0" borderId="0" xfId="3" applyFont="1"/>
    <xf numFmtId="17" fontId="12" fillId="0" borderId="0" xfId="3" applyFont="1"/>
    <xf numFmtId="17" fontId="22" fillId="9" borderId="6" xfId="3" applyFont="1" applyFill="1" applyBorder="1" applyAlignment="1">
      <alignment horizontal="center" vertical="center" wrapText="1"/>
    </xf>
    <xf numFmtId="17" fontId="15" fillId="0" borderId="0" xfId="3" applyFont="1"/>
    <xf numFmtId="1" fontId="20" fillId="3" borderId="6" xfId="3" applyNumberFormat="1" applyFont="1" applyFill="1" applyBorder="1" applyAlignment="1">
      <alignment horizontal="center" vertical="center" wrapText="1"/>
    </xf>
    <xf numFmtId="164" fontId="19" fillId="3" borderId="6" xfId="3" applyNumberFormat="1" applyFont="1" applyFill="1" applyBorder="1" applyAlignment="1">
      <alignment horizontal="center" vertical="center" wrapText="1"/>
    </xf>
    <xf numFmtId="1" fontId="29" fillId="11" borderId="6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" fontId="14" fillId="15" borderId="7" xfId="3" applyNumberFormat="1" applyFont="1" applyFill="1" applyBorder="1" applyAlignment="1">
      <alignment horizontal="center" vertical="center"/>
    </xf>
    <xf numFmtId="0" fontId="10" fillId="0" borderId="24" xfId="2" applyFont="1" applyBorder="1" applyAlignment="1">
      <alignment vertical="center"/>
    </xf>
    <xf numFmtId="0" fontId="4" fillId="0" borderId="24" xfId="2" applyFont="1" applyBorder="1" applyAlignment="1">
      <alignment vertical="center"/>
    </xf>
    <xf numFmtId="0" fontId="11" fillId="3" borderId="24" xfId="2" applyFont="1" applyFill="1" applyBorder="1" applyAlignment="1">
      <alignment vertical="center" wrapText="1"/>
    </xf>
    <xf numFmtId="17" fontId="20" fillId="10" borderId="25" xfId="3" applyFont="1" applyFill="1" applyBorder="1" applyAlignment="1">
      <alignment horizontal="center" vertical="center" textRotation="90" wrapText="1"/>
    </xf>
    <xf numFmtId="17" fontId="20" fillId="10" borderId="25" xfId="3" applyFont="1" applyFill="1" applyBorder="1" applyAlignment="1">
      <alignment horizontal="center" vertical="center" textRotation="90"/>
    </xf>
    <xf numFmtId="17" fontId="11" fillId="10" borderId="25" xfId="3" applyFont="1" applyFill="1" applyBorder="1" applyAlignment="1">
      <alignment horizontal="center" vertical="center"/>
    </xf>
    <xf numFmtId="17" fontId="19" fillId="9" borderId="1" xfId="3" applyFont="1" applyFill="1" applyBorder="1" applyAlignment="1">
      <alignment horizontal="center" vertical="center" textRotation="90" wrapText="1"/>
    </xf>
    <xf numFmtId="17" fontId="19" fillId="9" borderId="1" xfId="3" applyFont="1" applyFill="1" applyBorder="1" applyAlignment="1">
      <alignment horizontal="center" vertical="center" textRotation="90"/>
    </xf>
    <xf numFmtId="17" fontId="19" fillId="9" borderId="1" xfId="3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1" fontId="14" fillId="11" borderId="0" xfId="3" applyNumberFormat="1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center" vertical="center" wrapText="1"/>
    </xf>
    <xf numFmtId="0" fontId="13" fillId="5" borderId="1" xfId="2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6" borderId="1" xfId="2" applyFont="1" applyFill="1" applyBorder="1" applyAlignment="1">
      <alignment horizontal="center" vertical="center" wrapText="1"/>
    </xf>
    <xf numFmtId="0" fontId="2" fillId="7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 vertical="center" wrapText="1"/>
    </xf>
    <xf numFmtId="0" fontId="11" fillId="8" borderId="1" xfId="2" applyFont="1" applyFill="1" applyBorder="1" applyAlignment="1">
      <alignment horizontal="center" vertical="center"/>
    </xf>
    <xf numFmtId="0" fontId="18" fillId="9" borderId="1" xfId="2" applyFont="1" applyFill="1" applyBorder="1" applyAlignment="1">
      <alignment horizontal="center" vertical="center"/>
    </xf>
    <xf numFmtId="0" fontId="19" fillId="9" borderId="1" xfId="2" applyFont="1" applyFill="1" applyBorder="1" applyAlignment="1">
      <alignment horizontal="center" vertical="center"/>
    </xf>
    <xf numFmtId="0" fontId="19" fillId="9" borderId="1" xfId="2" applyFont="1" applyFill="1" applyBorder="1" applyAlignment="1">
      <alignment horizontal="center" vertical="center" textRotation="90"/>
    </xf>
    <xf numFmtId="0" fontId="19" fillId="9" borderId="1" xfId="2" applyFont="1" applyFill="1" applyBorder="1" applyAlignment="1">
      <alignment horizontal="center" vertical="center" textRotation="90" wrapText="1"/>
    </xf>
    <xf numFmtId="0" fontId="18" fillId="9" borderId="1" xfId="2" applyFont="1" applyFill="1" applyBorder="1" applyAlignment="1">
      <alignment horizontal="center" vertical="center" textRotation="90" wrapText="1"/>
    </xf>
    <xf numFmtId="17" fontId="19" fillId="9" borderId="1" xfId="3" applyFont="1" applyFill="1" applyBorder="1" applyAlignment="1">
      <alignment horizontal="center" vertical="center" wrapText="1"/>
    </xf>
    <xf numFmtId="17" fontId="19" fillId="9" borderId="1" xfId="2" applyNumberFormat="1" applyFont="1" applyFill="1" applyBorder="1" applyAlignment="1">
      <alignment horizontal="center" vertical="center"/>
    </xf>
    <xf numFmtId="17" fontId="19" fillId="9" borderId="1" xfId="2" applyNumberFormat="1" applyFont="1" applyFill="1" applyBorder="1" applyAlignment="1">
      <alignment horizontal="center" vertical="center" wrapText="1"/>
    </xf>
    <xf numFmtId="0" fontId="18" fillId="9" borderId="26" xfId="2" applyFont="1" applyFill="1" applyBorder="1" applyAlignment="1">
      <alignment horizontal="center" vertical="center" textRotation="45"/>
    </xf>
    <xf numFmtId="0" fontId="18" fillId="9" borderId="27" xfId="2" applyFont="1" applyFill="1" applyBorder="1" applyAlignment="1">
      <alignment horizontal="center" vertical="center" textRotation="45"/>
    </xf>
    <xf numFmtId="0" fontId="20" fillId="10" borderId="25" xfId="2" applyFont="1" applyFill="1" applyBorder="1" applyAlignment="1">
      <alignment horizontal="center" vertical="center"/>
    </xf>
    <xf numFmtId="17" fontId="12" fillId="10" borderId="25" xfId="2" applyNumberFormat="1" applyFont="1" applyFill="1" applyBorder="1" applyAlignment="1">
      <alignment horizontal="center" vertical="center" wrapText="1"/>
    </xf>
    <xf numFmtId="0" fontId="21" fillId="10" borderId="6" xfId="2" applyFont="1" applyFill="1" applyBorder="1" applyAlignment="1" applyProtection="1">
      <alignment horizontal="center" vertical="center"/>
      <protection hidden="1"/>
    </xf>
    <xf numFmtId="17" fontId="22" fillId="10" borderId="6" xfId="2" applyNumberFormat="1" applyFont="1" applyFill="1" applyBorder="1" applyAlignment="1" applyProtection="1">
      <alignment horizontal="center" vertical="center" wrapText="1"/>
      <protection hidden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0" fontId="18" fillId="13" borderId="6" xfId="2" applyFont="1" applyFill="1" applyBorder="1" applyAlignment="1" applyProtection="1">
      <alignment horizontal="center" vertical="center"/>
      <protection hidden="1"/>
    </xf>
    <xf numFmtId="17" fontId="22" fillId="13" borderId="7" xfId="2" applyNumberFormat="1" applyFont="1" applyFill="1" applyBorder="1" applyAlignment="1" applyProtection="1">
      <alignment horizontal="center" vertical="center" wrapText="1"/>
      <protection hidden="1"/>
    </xf>
    <xf numFmtId="17" fontId="22" fillId="13" borderId="8" xfId="2" applyNumberFormat="1" applyFont="1" applyFill="1" applyBorder="1" applyAlignment="1" applyProtection="1">
      <alignment horizontal="center" vertical="center" wrapText="1"/>
      <protection hidden="1"/>
    </xf>
    <xf numFmtId="17" fontId="22" fillId="13" borderId="9" xfId="2" applyNumberFormat="1" applyFont="1" applyFill="1" applyBorder="1" applyAlignment="1" applyProtection="1">
      <alignment horizontal="center" vertical="center" wrapText="1"/>
      <protection hidden="1"/>
    </xf>
    <xf numFmtId="0" fontId="21" fillId="13" borderId="6" xfId="2" applyFont="1" applyFill="1" applyBorder="1" applyAlignment="1" applyProtection="1">
      <alignment horizontal="center" vertical="center"/>
      <protection hidden="1"/>
    </xf>
    <xf numFmtId="17" fontId="22" fillId="13" borderId="6" xfId="2" applyNumberFormat="1" applyFont="1" applyFill="1" applyBorder="1" applyAlignment="1" applyProtection="1">
      <alignment horizontal="center" vertical="center" wrapText="1"/>
      <protection hidden="1"/>
    </xf>
    <xf numFmtId="0" fontId="21" fillId="3" borderId="6" xfId="2" applyFont="1" applyFill="1" applyBorder="1" applyAlignment="1">
      <alignment horizontal="center" vertical="center" wrapText="1"/>
    </xf>
    <xf numFmtId="1" fontId="22" fillId="3" borderId="6" xfId="2" applyNumberFormat="1" applyFont="1" applyFill="1" applyBorder="1" applyAlignment="1">
      <alignment horizontal="center" vertical="center" wrapText="1"/>
    </xf>
    <xf numFmtId="0" fontId="22" fillId="3" borderId="6" xfId="2" applyFont="1" applyFill="1" applyBorder="1" applyAlignment="1">
      <alignment horizontal="center" vertical="center" wrapText="1"/>
    </xf>
    <xf numFmtId="17" fontId="18" fillId="2" borderId="6" xfId="3" applyFont="1" applyFill="1" applyBorder="1" applyAlignment="1">
      <alignment horizontal="center" vertical="center"/>
    </xf>
    <xf numFmtId="17" fontId="21" fillId="2" borderId="6" xfId="3" applyFont="1" applyFill="1" applyBorder="1" applyAlignment="1">
      <alignment horizontal="center" vertical="center" wrapText="1"/>
    </xf>
    <xf numFmtId="9" fontId="23" fillId="11" borderId="6" xfId="1" applyFont="1" applyFill="1" applyBorder="1" applyAlignment="1" applyProtection="1">
      <alignment horizontal="center" vertical="center"/>
      <protection locked="0"/>
    </xf>
    <xf numFmtId="164" fontId="21" fillId="3" borderId="6" xfId="1" applyNumberFormat="1" applyFont="1" applyFill="1" applyBorder="1" applyAlignment="1">
      <alignment horizontal="center" vertical="center" wrapText="1"/>
    </xf>
    <xf numFmtId="0" fontId="24" fillId="0" borderId="7" xfId="2" applyFont="1" applyBorder="1" applyAlignment="1">
      <alignment horizontal="center"/>
    </xf>
    <xf numFmtId="0" fontId="24" fillId="0" borderId="8" xfId="2" applyFont="1" applyBorder="1" applyAlignment="1">
      <alignment horizontal="center"/>
    </xf>
    <xf numFmtId="0" fontId="24" fillId="0" borderId="9" xfId="2" applyFont="1" applyBorder="1" applyAlignment="1">
      <alignment horizontal="center"/>
    </xf>
    <xf numFmtId="17" fontId="20" fillId="9" borderId="6" xfId="3" applyFont="1" applyFill="1" applyBorder="1" applyAlignment="1">
      <alignment horizontal="center" vertical="center" wrapText="1"/>
    </xf>
    <xf numFmtId="9" fontId="14" fillId="3" borderId="6" xfId="3" applyNumberFormat="1" applyFont="1" applyFill="1" applyBorder="1" applyAlignment="1">
      <alignment horizontal="left" vertical="center" wrapText="1"/>
    </xf>
    <xf numFmtId="17" fontId="20" fillId="3" borderId="6" xfId="3" applyFont="1" applyFill="1" applyBorder="1" applyAlignment="1">
      <alignment vertical="center" wrapText="1"/>
    </xf>
    <xf numFmtId="9" fontId="14" fillId="0" borderId="6" xfId="3" applyNumberFormat="1" applyFont="1" applyBorder="1" applyAlignment="1">
      <alignment horizontal="left" vertical="center" wrapText="1"/>
    </xf>
    <xf numFmtId="17" fontId="20" fillId="0" borderId="7" xfId="3" applyFont="1" applyBorder="1" applyAlignment="1">
      <alignment horizontal="center" vertical="center"/>
    </xf>
    <xf numFmtId="17" fontId="20" fillId="0" borderId="8" xfId="3" applyFont="1" applyBorder="1" applyAlignment="1">
      <alignment horizontal="center" vertical="center"/>
    </xf>
    <xf numFmtId="17" fontId="20" fillId="0" borderId="9" xfId="3" applyFont="1" applyBorder="1" applyAlignment="1">
      <alignment horizontal="center" vertical="center"/>
    </xf>
    <xf numFmtId="17" fontId="25" fillId="14" borderId="6" xfId="3" applyFont="1" applyFill="1" applyBorder="1" applyAlignment="1">
      <alignment horizontal="center" vertical="center" wrapText="1"/>
    </xf>
    <xf numFmtId="17" fontId="20" fillId="2" borderId="7" xfId="3" applyFont="1" applyFill="1" applyBorder="1" applyAlignment="1">
      <alignment horizontal="center" vertical="center" wrapText="1"/>
    </xf>
    <xf numFmtId="17" fontId="20" fillId="2" borderId="8" xfId="3" applyFont="1" applyFill="1" applyBorder="1" applyAlignment="1">
      <alignment horizontal="center" vertical="center" wrapText="1"/>
    </xf>
    <xf numFmtId="17" fontId="20" fillId="2" borderId="9" xfId="3" applyFont="1" applyFill="1" applyBorder="1" applyAlignment="1">
      <alignment horizontal="center" vertical="center" wrapText="1"/>
    </xf>
    <xf numFmtId="9" fontId="20" fillId="0" borderId="6" xfId="3" applyNumberFormat="1" applyFont="1" applyBorder="1" applyAlignment="1">
      <alignment horizontal="center" vertical="center"/>
    </xf>
    <xf numFmtId="9" fontId="20" fillId="2" borderId="6" xfId="3" applyNumberFormat="1" applyFont="1" applyFill="1" applyBorder="1" applyAlignment="1">
      <alignment horizontal="center" vertical="center"/>
    </xf>
    <xf numFmtId="17" fontId="20" fillId="12" borderId="7" xfId="3" applyFont="1" applyFill="1" applyBorder="1" applyAlignment="1">
      <alignment horizontal="center" vertical="center" wrapText="1"/>
    </xf>
    <xf numFmtId="17" fontId="20" fillId="12" borderId="8" xfId="3" applyFont="1" applyFill="1" applyBorder="1" applyAlignment="1">
      <alignment horizontal="center" vertical="center" wrapText="1"/>
    </xf>
    <xf numFmtId="17" fontId="20" fillId="12" borderId="9" xfId="3" applyFont="1" applyFill="1" applyBorder="1" applyAlignment="1">
      <alignment horizontal="center" vertical="center" wrapText="1"/>
    </xf>
    <xf numFmtId="9" fontId="20" fillId="12" borderId="6" xfId="3" applyNumberFormat="1" applyFont="1" applyFill="1" applyBorder="1" applyAlignment="1">
      <alignment horizontal="center" vertical="center"/>
    </xf>
    <xf numFmtId="17" fontId="20" fillId="0" borderId="6" xfId="3" applyFont="1" applyBorder="1" applyAlignment="1">
      <alignment vertical="center" wrapText="1"/>
    </xf>
    <xf numFmtId="0" fontId="12" fillId="0" borderId="0" xfId="2" applyFont="1" applyAlignment="1">
      <alignment horizontal="center"/>
    </xf>
    <xf numFmtId="0" fontId="12" fillId="0" borderId="15" xfId="2" applyFont="1" applyBorder="1" applyAlignment="1">
      <alignment horizontal="center"/>
    </xf>
    <xf numFmtId="17" fontId="28" fillId="14" borderId="6" xfId="3" applyFont="1" applyFill="1" applyBorder="1" applyAlignment="1">
      <alignment horizontal="center" vertical="center" wrapText="1"/>
    </xf>
    <xf numFmtId="17" fontId="21" fillId="8" borderId="6" xfId="3" applyFont="1" applyFill="1" applyBorder="1" applyAlignment="1">
      <alignment horizontal="center" vertical="center" wrapText="1"/>
    </xf>
    <xf numFmtId="17" fontId="18" fillId="8" borderId="7" xfId="3" applyFont="1" applyFill="1" applyBorder="1" applyAlignment="1">
      <alignment horizontal="center" vertical="center" wrapText="1"/>
    </xf>
    <xf numFmtId="17" fontId="18" fillId="8" borderId="9" xfId="3" applyFont="1" applyFill="1" applyBorder="1" applyAlignment="1">
      <alignment horizontal="center" vertical="center" wrapText="1"/>
    </xf>
    <xf numFmtId="17" fontId="18" fillId="8" borderId="7" xfId="3" applyFont="1" applyFill="1" applyBorder="1" applyAlignment="1">
      <alignment horizontal="center" vertical="center"/>
    </xf>
    <xf numFmtId="17" fontId="18" fillId="8" borderId="9" xfId="3" applyFont="1" applyFill="1" applyBorder="1" applyAlignment="1">
      <alignment horizontal="center" vertical="center"/>
    </xf>
    <xf numFmtId="17" fontId="14" fillId="0" borderId="6" xfId="3" applyFont="1" applyBorder="1" applyAlignment="1">
      <alignment horizontal="center" vertical="center" wrapText="1"/>
    </xf>
    <xf numFmtId="17" fontId="14" fillId="0" borderId="7" xfId="3" applyFont="1" applyBorder="1" applyAlignment="1">
      <alignment horizontal="center" vertical="center" wrapText="1"/>
    </xf>
    <xf numFmtId="17" fontId="14" fillId="0" borderId="9" xfId="3" applyFont="1" applyBorder="1" applyAlignment="1">
      <alignment horizontal="center" vertical="center" wrapText="1"/>
    </xf>
    <xf numFmtId="17" fontId="21" fillId="8" borderId="7" xfId="3" applyFont="1" applyFill="1" applyBorder="1" applyAlignment="1">
      <alignment horizontal="center" vertical="center"/>
    </xf>
    <xf numFmtId="17" fontId="21" fillId="8" borderId="8" xfId="3" applyFont="1" applyFill="1" applyBorder="1" applyAlignment="1">
      <alignment horizontal="center" vertical="center"/>
    </xf>
    <xf numFmtId="17" fontId="21" fillId="8" borderId="9" xfId="3" applyFont="1" applyFill="1" applyBorder="1" applyAlignment="1">
      <alignment horizontal="center" vertical="center"/>
    </xf>
    <xf numFmtId="17" fontId="11" fillId="0" borderId="7" xfId="3" applyFont="1" applyBorder="1" applyAlignment="1">
      <alignment horizontal="center" vertical="center"/>
    </xf>
    <xf numFmtId="17" fontId="11" fillId="0" borderId="8" xfId="3" applyFont="1" applyBorder="1" applyAlignment="1">
      <alignment horizontal="center" vertical="center"/>
    </xf>
    <xf numFmtId="17" fontId="11" fillId="0" borderId="9" xfId="3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</cellXfs>
  <cellStyles count="5">
    <cellStyle name="Normal" xfId="0" builtinId="0"/>
    <cellStyle name="Normal 2 2" xfId="4" xr:uid="{9EF59B3B-5C40-4398-99A5-952B8095A348}"/>
    <cellStyle name="Normal 2 3" xfId="2" xr:uid="{6FAE5DF7-3D77-4F4B-9573-97F2C9943DBE}"/>
    <cellStyle name="Normal 3 2" xfId="3" xr:uid="{BED05D36-E45B-46D7-B484-3995A2C2A0A8}"/>
    <cellStyle name="Porcentaje" xfId="1" builtinId="5"/>
  </cellStyles>
  <dxfs count="36">
    <dxf>
      <fill>
        <patternFill>
          <bgColor rgb="FF4EDA4E"/>
        </patternFill>
      </fill>
    </dxf>
    <dxf>
      <fill>
        <patternFill>
          <bgColor theme="8" tint="0.39994506668294322"/>
        </patternFill>
      </fill>
    </dxf>
    <dxf>
      <fill>
        <patternFill>
          <bgColor rgb="FFE8E8E8"/>
        </patternFill>
      </fill>
    </dxf>
    <dxf>
      <fill>
        <patternFill>
          <bgColor theme="5" tint="0.39994506668294322"/>
        </patternFill>
      </fill>
    </dxf>
    <dxf>
      <fill>
        <patternFill>
          <bgColor rgb="FF4EDA4E"/>
        </patternFill>
      </fill>
    </dxf>
    <dxf>
      <fill>
        <patternFill>
          <bgColor theme="8" tint="0.39994506668294322"/>
        </patternFill>
      </fill>
    </dxf>
    <dxf>
      <fill>
        <patternFill>
          <bgColor rgb="FFE8E8E8"/>
        </patternFill>
      </fill>
    </dxf>
    <dxf>
      <fill>
        <patternFill>
          <bgColor theme="5" tint="0.39994506668294322"/>
        </patternFill>
      </fill>
    </dxf>
    <dxf>
      <fill>
        <patternFill>
          <bgColor rgb="FF4EDA4E"/>
        </patternFill>
      </fill>
    </dxf>
    <dxf>
      <fill>
        <patternFill>
          <bgColor theme="8" tint="0.39994506668294322"/>
        </patternFill>
      </fill>
    </dxf>
    <dxf>
      <fill>
        <patternFill>
          <bgColor rgb="FFE8E8E8"/>
        </patternFill>
      </fill>
    </dxf>
    <dxf>
      <fill>
        <patternFill>
          <bgColor theme="5" tint="0.39994506668294322"/>
        </patternFill>
      </fill>
    </dxf>
    <dxf>
      <fill>
        <patternFill>
          <bgColor rgb="FF4EDA4E"/>
        </patternFill>
      </fill>
    </dxf>
    <dxf>
      <fill>
        <patternFill>
          <bgColor theme="8" tint="0.39994506668294322"/>
        </patternFill>
      </fill>
    </dxf>
    <dxf>
      <fill>
        <patternFill>
          <bgColor rgb="FFE8E8E8"/>
        </patternFill>
      </fill>
    </dxf>
    <dxf>
      <fill>
        <patternFill>
          <bgColor theme="5" tint="0.39994506668294322"/>
        </patternFill>
      </fill>
    </dxf>
    <dxf>
      <fill>
        <patternFill>
          <bgColor rgb="FF4EDA4E"/>
        </patternFill>
      </fill>
    </dxf>
    <dxf>
      <fill>
        <patternFill>
          <bgColor theme="8" tint="0.39994506668294322"/>
        </patternFill>
      </fill>
    </dxf>
    <dxf>
      <fill>
        <patternFill>
          <bgColor rgb="FFE8E8E8"/>
        </patternFill>
      </fill>
    </dxf>
    <dxf>
      <fill>
        <patternFill>
          <bgColor theme="5" tint="0.3999450666829432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CUMPLIMIENTO</a:t>
            </a:r>
            <a:r>
              <a:rPr lang="es-CO" baseline="0"/>
              <a:t> POR TRIMESTRE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'PG-GI-07'!$A$151:$A$154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'PG-GI-07'!$F$151:$F$154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84-4EC5-81A0-A7FB47ECF0A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31216688"/>
        <c:axId val="1931223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'PG-GI-07'!$A$151:$A$154</c15:sqref>
                        </c15:formulaRef>
                      </c:ext>
                    </c:extLst>
                    <c:strCache>
                      <c:ptCount val="4"/>
                      <c:pt idx="0">
                        <c:v>PRIMER TRIMESTRE</c:v>
                      </c:pt>
                      <c:pt idx="1">
                        <c:v>SEGUNDO TRIMESTRE</c:v>
                      </c:pt>
                      <c:pt idx="2">
                        <c:v>TERCER TRIMESTRE</c:v>
                      </c:pt>
                      <c:pt idx="3">
                        <c:v>CUARTO TRIMESTRE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'PG-GI-07'!$C$151:$C$154</c15:sqref>
                        </c15:formulaRef>
                      </c:ext>
                    </c:extLst>
                    <c:numCache>
                      <c:formatCode>mmm\-yy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584-4EC5-81A0-A7FB47ECF0AC}"/>
                  </c:ext>
                </c:extLst>
              </c15:ser>
            </c15:filteredBarSeries>
          </c:ext>
        </c:extLst>
      </c:barChart>
      <c:catAx>
        <c:axId val="19312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1223344"/>
        <c:crosses val="autoZero"/>
        <c:auto val="1"/>
        <c:lblAlgn val="ctr"/>
        <c:lblOffset val="100"/>
        <c:noMultiLvlLbl val="0"/>
      </c:catAx>
      <c:valAx>
        <c:axId val="19312233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93121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38100</xdr:colOff>
      <xdr:row>0</xdr:row>
      <xdr:rowOff>0</xdr:rowOff>
    </xdr:to>
    <xdr:pic>
      <xdr:nvPicPr>
        <xdr:cNvPr id="2" name="7 Imagen" descr="LOGO FUMIGAX">
          <a:extLst>
            <a:ext uri="{FF2B5EF4-FFF2-40B4-BE49-F238E27FC236}">
              <a16:creationId xmlns:a16="http://schemas.microsoft.com/office/drawing/2014/main" id="{B5885768-E446-4F23-B806-383633FB6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0" cy="924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25</xdr:col>
      <xdr:colOff>190500</xdr:colOff>
      <xdr:row>12</xdr:row>
      <xdr:rowOff>0</xdr:rowOff>
    </xdr:from>
    <xdr:ext cx="0" cy="619157"/>
    <xdr:pic>
      <xdr:nvPicPr>
        <xdr:cNvPr id="6" name="7 Imagen" descr="LOGO FUMIGAX">
          <a:extLst>
            <a:ext uri="{FF2B5EF4-FFF2-40B4-BE49-F238E27FC236}">
              <a16:creationId xmlns:a16="http://schemas.microsoft.com/office/drawing/2014/main" id="{79F40B28-80AD-4760-A318-14652D78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76200"/>
          <a:ext cx="0" cy="619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85725</xdr:colOff>
      <xdr:row>147</xdr:row>
      <xdr:rowOff>66673</xdr:rowOff>
    </xdr:from>
    <xdr:to>
      <xdr:col>26</xdr:col>
      <xdr:colOff>123825</xdr:colOff>
      <xdr:row>154</xdr:row>
      <xdr:rowOff>200024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6FEA3760-033C-19A5-12D0-EE774C9886C6}"/>
            </a:ext>
            <a:ext uri="{147F2762-F138-4A5C-976F-8EAC2B608ADB}">
              <a16:predDERef xmlns:a16="http://schemas.microsoft.com/office/drawing/2014/main" pred="{79F40B28-80AD-4760-A318-14652D7848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145677</xdr:colOff>
      <xdr:row>0</xdr:row>
      <xdr:rowOff>47625</xdr:rowOff>
    </xdr:from>
    <xdr:to>
      <xdr:col>35</xdr:col>
      <xdr:colOff>122145</xdr:colOff>
      <xdr:row>2</xdr:row>
      <xdr:rowOff>209550</xdr:rowOff>
    </xdr:to>
    <xdr:sp macro="" textlink="">
      <xdr:nvSpPr>
        <xdr:cNvPr id="7" name="object 5">
          <a:extLst>
            <a:ext uri="{FF2B5EF4-FFF2-40B4-BE49-F238E27FC236}">
              <a16:creationId xmlns:a16="http://schemas.microsoft.com/office/drawing/2014/main" id="{132EF092-69E1-23C8-D621-03A53CE358DC}"/>
            </a:ext>
          </a:extLst>
        </xdr:cNvPr>
        <xdr:cNvSpPr>
          <a:spLocks noChangeArrowheads="1"/>
        </xdr:cNvSpPr>
      </xdr:nvSpPr>
      <xdr:spPr bwMode="auto">
        <a:xfrm>
          <a:off x="7395883" y="47625"/>
          <a:ext cx="1825438" cy="509307"/>
        </a:xfrm>
        <a:prstGeom prst="rect">
          <a:avLst/>
        </a:prstGeom>
        <a:blipFill dpi="0" rotWithShape="1">
          <a:blip xmlns:r="http://schemas.openxmlformats.org/officeDocument/2006/relationships" r:embed="rId3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/>
        <a:p>
          <a:endParaRPr lang="es-CO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B03A1-C0E8-4A1F-ACD0-D16FCAC08F6C}">
  <dimension ref="A1:AJ159"/>
  <sheetViews>
    <sheetView tabSelected="1" zoomScaleNormal="100" workbookViewId="0">
      <selection activeCell="H15" sqref="H15"/>
    </sheetView>
  </sheetViews>
  <sheetFormatPr defaultColWidth="11.42578125" defaultRowHeight="17.45" outlineLevelRow="2"/>
  <cols>
    <col min="1" max="1" width="3.140625" style="3" customWidth="1"/>
    <col min="2" max="2" width="10.140625" style="3" customWidth="1"/>
    <col min="3" max="3" width="23.42578125" style="3" customWidth="1"/>
    <col min="4" max="5" width="10.7109375" style="3" customWidth="1"/>
    <col min="6" max="6" width="10.28515625" style="3" customWidth="1"/>
    <col min="7" max="8" width="3.28515625" style="3" customWidth="1"/>
    <col min="9" max="29" width="2.7109375" style="3" customWidth="1"/>
    <col min="30" max="30" width="2.42578125" style="3" customWidth="1"/>
    <col min="31" max="32" width="2.7109375" style="3" customWidth="1"/>
    <col min="33" max="35" width="5.7109375" style="3" customWidth="1"/>
    <col min="36" max="36" width="5.42578125" style="3" customWidth="1"/>
    <col min="37" max="37" width="19.7109375" style="5" customWidth="1"/>
    <col min="38" max="16384" width="11.42578125" style="5"/>
  </cols>
  <sheetData>
    <row r="1" spans="1:36" s="1" customFormat="1" ht="15" customHeight="1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3"/>
      <c r="AD1" s="83"/>
      <c r="AE1" s="83"/>
      <c r="AF1" s="83"/>
      <c r="AG1" s="83"/>
      <c r="AH1" s="83"/>
      <c r="AI1" s="83"/>
      <c r="AJ1" s="83"/>
    </row>
    <row r="2" spans="1:36" s="1" customFormat="1" ht="12" customHeight="1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3"/>
      <c r="AD2" s="83"/>
      <c r="AE2" s="83"/>
      <c r="AF2" s="83"/>
      <c r="AG2" s="83"/>
      <c r="AH2" s="83"/>
      <c r="AI2" s="83"/>
      <c r="AJ2" s="83"/>
    </row>
    <row r="3" spans="1:36" s="1" customFormat="1" ht="20.25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3"/>
      <c r="AD3" s="83"/>
      <c r="AE3" s="83"/>
      <c r="AF3" s="83"/>
      <c r="AG3" s="83"/>
      <c r="AH3" s="83"/>
      <c r="AI3" s="83"/>
      <c r="AJ3" s="83"/>
    </row>
    <row r="4" spans="1:36" s="2" customFormat="1" ht="15" customHeight="1">
      <c r="A4" s="90" t="s">
        <v>2</v>
      </c>
      <c r="B4" s="90"/>
      <c r="C4" s="90"/>
      <c r="D4" s="57" t="s">
        <v>3</v>
      </c>
      <c r="E4" s="90" t="s">
        <v>4</v>
      </c>
      <c r="F4" s="90"/>
      <c r="G4" s="91">
        <v>1</v>
      </c>
      <c r="H4" s="91"/>
      <c r="I4" s="91"/>
      <c r="J4" s="92" t="s">
        <v>5</v>
      </c>
      <c r="K4" s="92"/>
      <c r="L4" s="92"/>
      <c r="M4" s="92"/>
      <c r="N4" s="92"/>
      <c r="O4" s="92"/>
      <c r="P4" s="91" t="s">
        <v>6</v>
      </c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0" t="s">
        <v>7</v>
      </c>
      <c r="AD4" s="90"/>
      <c r="AE4" s="90"/>
      <c r="AF4" s="90"/>
      <c r="AG4" s="91" t="s">
        <v>8</v>
      </c>
      <c r="AH4" s="91"/>
      <c r="AI4" s="91"/>
      <c r="AJ4" s="91"/>
    </row>
    <row r="5" spans="1:36" s="3" customFormat="1" ht="6" customHeight="1">
      <c r="A5" s="59"/>
      <c r="B5" s="59"/>
      <c r="C5" s="59"/>
      <c r="D5" s="59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1"/>
      <c r="AE5" s="61"/>
      <c r="AF5" s="61"/>
      <c r="AG5" s="61"/>
      <c r="AH5" s="61"/>
      <c r="AI5" s="61"/>
      <c r="AJ5" s="61"/>
    </row>
    <row r="6" spans="1:36" s="4" customFormat="1" ht="21" customHeight="1">
      <c r="A6" s="84" t="s">
        <v>9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</row>
    <row r="7" spans="1:36" ht="15" customHeight="1">
      <c r="A7" s="85" t="s">
        <v>10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6" t="s">
        <v>11</v>
      </c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</row>
    <row r="8" spans="1:36" s="6" customFormat="1" ht="29.25" customHeight="1">
      <c r="A8" s="87" t="s">
        <v>12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8" t="s">
        <v>13</v>
      </c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</row>
    <row r="9" spans="1:36" ht="15" customHeight="1">
      <c r="A9" s="89" t="s">
        <v>14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</row>
    <row r="10" spans="1:36" s="7" customFormat="1" ht="15" customHeight="1">
      <c r="A10" s="93" t="s">
        <v>15</v>
      </c>
      <c r="B10" s="93"/>
      <c r="C10" s="93"/>
      <c r="D10" s="93"/>
      <c r="E10" s="93"/>
      <c r="F10" s="93"/>
      <c r="G10" s="94" t="s">
        <v>16</v>
      </c>
      <c r="H10" s="94"/>
      <c r="I10" s="94"/>
      <c r="J10" s="94"/>
      <c r="K10" s="94"/>
      <c r="L10" s="94" t="s">
        <v>17</v>
      </c>
      <c r="M10" s="94"/>
      <c r="N10" s="94"/>
      <c r="O10" s="94"/>
      <c r="P10" s="94"/>
      <c r="Q10" s="94"/>
      <c r="R10" s="94"/>
      <c r="S10" s="94"/>
      <c r="T10" s="94"/>
      <c r="U10" s="94"/>
      <c r="V10" s="94" t="s">
        <v>18</v>
      </c>
      <c r="W10" s="94"/>
      <c r="X10" s="94"/>
      <c r="Y10" s="94"/>
      <c r="Z10" s="94"/>
      <c r="AA10" s="94"/>
      <c r="AB10" s="94"/>
      <c r="AC10" s="94"/>
      <c r="AD10" s="94"/>
      <c r="AE10" s="94"/>
      <c r="AF10" s="94" t="s">
        <v>19</v>
      </c>
      <c r="AG10" s="94"/>
      <c r="AH10" s="94"/>
      <c r="AI10" s="94"/>
      <c r="AJ10" s="94"/>
    </row>
    <row r="11" spans="1:36" ht="38.25" customHeight="1">
      <c r="A11" s="88" t="s">
        <v>20</v>
      </c>
      <c r="B11" s="88"/>
      <c r="C11" s="88"/>
      <c r="D11" s="88"/>
      <c r="E11" s="88"/>
      <c r="F11" s="88"/>
      <c r="G11" s="88" t="s">
        <v>21</v>
      </c>
      <c r="H11" s="88"/>
      <c r="I11" s="88"/>
      <c r="J11" s="88"/>
      <c r="K11" s="88"/>
      <c r="L11" s="88" t="s">
        <v>22</v>
      </c>
      <c r="M11" s="88"/>
      <c r="N11" s="88"/>
      <c r="O11" s="88"/>
      <c r="P11" s="88"/>
      <c r="Q11" s="88"/>
      <c r="R11" s="88"/>
      <c r="S11" s="88"/>
      <c r="T11" s="88"/>
      <c r="U11" s="88"/>
      <c r="V11" s="88" t="s">
        <v>23</v>
      </c>
      <c r="W11" s="88"/>
      <c r="X11" s="88"/>
      <c r="Y11" s="88"/>
      <c r="Z11" s="88"/>
      <c r="AA11" s="88"/>
      <c r="AB11" s="88"/>
      <c r="AC11" s="88"/>
      <c r="AD11" s="88"/>
      <c r="AE11" s="88"/>
      <c r="AF11" s="88" t="s">
        <v>24</v>
      </c>
      <c r="AG11" s="88"/>
      <c r="AH11" s="88"/>
      <c r="AI11" s="88"/>
      <c r="AJ11" s="88"/>
    </row>
    <row r="12" spans="1:36" ht="6" customHeight="1">
      <c r="A12" s="8"/>
      <c r="B12" s="8"/>
      <c r="C12" s="8"/>
      <c r="D12" s="8"/>
      <c r="E12" s="9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s="6" customFormat="1" ht="18" customHeight="1">
      <c r="A13" s="95" t="s">
        <v>25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</row>
    <row r="14" spans="1:36" s="6" customFormat="1" ht="19.899999999999999" customHeight="1">
      <c r="A14" s="96" t="s">
        <v>26</v>
      </c>
      <c r="B14" s="104" t="s">
        <v>27</v>
      </c>
      <c r="C14" s="97" t="s">
        <v>28</v>
      </c>
      <c r="D14" s="98" t="s">
        <v>29</v>
      </c>
      <c r="E14" s="99" t="s">
        <v>30</v>
      </c>
      <c r="F14" s="100" t="s">
        <v>31</v>
      </c>
      <c r="G14" s="101" t="s">
        <v>32</v>
      </c>
      <c r="H14" s="101"/>
      <c r="I14" s="102" t="s">
        <v>33</v>
      </c>
      <c r="J14" s="102"/>
      <c r="K14" s="102" t="s">
        <v>34</v>
      </c>
      <c r="L14" s="102"/>
      <c r="M14" s="102" t="s">
        <v>35</v>
      </c>
      <c r="N14" s="102"/>
      <c r="O14" s="102" t="s">
        <v>36</v>
      </c>
      <c r="P14" s="102"/>
      <c r="Q14" s="102" t="s">
        <v>37</v>
      </c>
      <c r="R14" s="102"/>
      <c r="S14" s="102" t="s">
        <v>38</v>
      </c>
      <c r="T14" s="102"/>
      <c r="U14" s="102" t="s">
        <v>39</v>
      </c>
      <c r="V14" s="102"/>
      <c r="W14" s="102" t="s">
        <v>40</v>
      </c>
      <c r="X14" s="102"/>
      <c r="Y14" s="102" t="s">
        <v>41</v>
      </c>
      <c r="Z14" s="102"/>
      <c r="AA14" s="102" t="s">
        <v>42</v>
      </c>
      <c r="AB14" s="102"/>
      <c r="AC14" s="102" t="s">
        <v>43</v>
      </c>
      <c r="AD14" s="102"/>
      <c r="AE14" s="102" t="s">
        <v>44</v>
      </c>
      <c r="AF14" s="102"/>
      <c r="AG14" s="103" t="s">
        <v>45</v>
      </c>
      <c r="AH14" s="103"/>
      <c r="AI14" s="103"/>
      <c r="AJ14" s="103"/>
    </row>
    <row r="15" spans="1:36" s="6" customFormat="1" ht="45" customHeight="1">
      <c r="A15" s="96"/>
      <c r="B15" s="105"/>
      <c r="C15" s="97"/>
      <c r="D15" s="98"/>
      <c r="E15" s="99"/>
      <c r="F15" s="100"/>
      <c r="G15" s="65" t="s">
        <v>46</v>
      </c>
      <c r="H15" s="66" t="s">
        <v>47</v>
      </c>
      <c r="I15" s="67" t="s">
        <v>48</v>
      </c>
      <c r="J15" s="67" t="s">
        <v>49</v>
      </c>
      <c r="K15" s="67" t="s">
        <v>48</v>
      </c>
      <c r="L15" s="67" t="s">
        <v>49</v>
      </c>
      <c r="M15" s="67" t="s">
        <v>48</v>
      </c>
      <c r="N15" s="67" t="s">
        <v>49</v>
      </c>
      <c r="O15" s="67" t="s">
        <v>48</v>
      </c>
      <c r="P15" s="67" t="s">
        <v>49</v>
      </c>
      <c r="Q15" s="67" t="s">
        <v>48</v>
      </c>
      <c r="R15" s="67" t="s">
        <v>49</v>
      </c>
      <c r="S15" s="67" t="s">
        <v>48</v>
      </c>
      <c r="T15" s="67" t="s">
        <v>49</v>
      </c>
      <c r="U15" s="67" t="s">
        <v>48</v>
      </c>
      <c r="V15" s="67" t="s">
        <v>49</v>
      </c>
      <c r="W15" s="67" t="s">
        <v>48</v>
      </c>
      <c r="X15" s="67" t="s">
        <v>49</v>
      </c>
      <c r="Y15" s="67" t="s">
        <v>48</v>
      </c>
      <c r="Z15" s="67" t="s">
        <v>49</v>
      </c>
      <c r="AA15" s="67" t="s">
        <v>48</v>
      </c>
      <c r="AB15" s="67" t="s">
        <v>49</v>
      </c>
      <c r="AC15" s="67" t="s">
        <v>48</v>
      </c>
      <c r="AD15" s="67" t="s">
        <v>49</v>
      </c>
      <c r="AE15" s="67" t="s">
        <v>48</v>
      </c>
      <c r="AF15" s="67" t="s">
        <v>49</v>
      </c>
      <c r="AG15" s="103"/>
      <c r="AH15" s="103"/>
      <c r="AI15" s="103"/>
      <c r="AJ15" s="103"/>
    </row>
    <row r="16" spans="1:36" s="6" customFormat="1" ht="15" customHeight="1">
      <c r="A16" s="106" t="s">
        <v>50</v>
      </c>
      <c r="B16" s="106"/>
      <c r="C16" s="106"/>
      <c r="D16" s="106"/>
      <c r="E16" s="106"/>
      <c r="F16" s="106"/>
      <c r="G16" s="62"/>
      <c r="H16" s="63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107"/>
      <c r="AH16" s="107"/>
      <c r="AI16" s="107"/>
      <c r="AJ16" s="107"/>
    </row>
    <row r="17" spans="1:36" s="16" customFormat="1" ht="20.45">
      <c r="A17" s="10">
        <v>1</v>
      </c>
      <c r="B17" s="110" t="s">
        <v>51</v>
      </c>
      <c r="C17" s="11" t="s">
        <v>52</v>
      </c>
      <c r="D17" s="12" t="s">
        <v>53</v>
      </c>
      <c r="E17" s="13" t="s">
        <v>54</v>
      </c>
      <c r="F17" s="12" t="s">
        <v>55</v>
      </c>
      <c r="G17" s="13"/>
      <c r="H17" s="13"/>
      <c r="I17" s="14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15"/>
      <c r="AH17" s="115"/>
      <c r="AI17" s="115"/>
      <c r="AJ17" s="115"/>
    </row>
    <row r="18" spans="1:36" s="16" customFormat="1" ht="15">
      <c r="A18" s="10">
        <v>2</v>
      </c>
      <c r="B18" s="111"/>
      <c r="C18" s="11" t="s">
        <v>56</v>
      </c>
      <c r="D18" s="12" t="s">
        <v>53</v>
      </c>
      <c r="E18" s="13" t="s">
        <v>54</v>
      </c>
      <c r="F18" s="12" t="s">
        <v>57</v>
      </c>
      <c r="G18" s="13"/>
      <c r="H18" s="13"/>
      <c r="I18" s="14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79"/>
      <c r="AH18" s="79"/>
      <c r="AI18" s="79"/>
      <c r="AJ18" s="79"/>
    </row>
    <row r="19" spans="1:36" s="16" customFormat="1" ht="20.45">
      <c r="A19" s="10">
        <v>3</v>
      </c>
      <c r="B19" s="111"/>
      <c r="C19" s="11" t="s">
        <v>58</v>
      </c>
      <c r="D19" s="12" t="s">
        <v>53</v>
      </c>
      <c r="E19" s="13" t="s">
        <v>54</v>
      </c>
      <c r="F19" s="12" t="s">
        <v>57</v>
      </c>
      <c r="G19" s="13"/>
      <c r="H19" s="13"/>
      <c r="I19" s="14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79"/>
      <c r="AH19" s="79"/>
      <c r="AI19" s="79"/>
      <c r="AJ19" s="79"/>
    </row>
    <row r="20" spans="1:36" s="16" customFormat="1" ht="15">
      <c r="A20" s="10">
        <v>4</v>
      </c>
      <c r="B20" s="112"/>
      <c r="C20" s="11" t="s">
        <v>59</v>
      </c>
      <c r="D20" s="12" t="s">
        <v>53</v>
      </c>
      <c r="E20" s="13" t="s">
        <v>54</v>
      </c>
      <c r="F20" s="12" t="s">
        <v>60</v>
      </c>
      <c r="G20" s="13"/>
      <c r="H20" s="13"/>
      <c r="I20" s="14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79"/>
      <c r="AH20" s="79"/>
      <c r="AI20" s="79"/>
      <c r="AJ20" s="79"/>
    </row>
    <row r="21" spans="1:36" s="16" customFormat="1" ht="20.45">
      <c r="A21" s="10">
        <v>5</v>
      </c>
      <c r="B21" s="110" t="s">
        <v>61</v>
      </c>
      <c r="C21" s="11" t="s">
        <v>52</v>
      </c>
      <c r="D21" s="12" t="s">
        <v>53</v>
      </c>
      <c r="E21" s="13" t="s">
        <v>54</v>
      </c>
      <c r="F21" s="12" t="s">
        <v>55</v>
      </c>
      <c r="G21" s="13"/>
      <c r="H21" s="13"/>
      <c r="I21" s="14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79"/>
      <c r="AH21" s="79"/>
      <c r="AI21" s="79"/>
      <c r="AJ21" s="79"/>
    </row>
    <row r="22" spans="1:36" s="16" customFormat="1" ht="15">
      <c r="A22" s="10">
        <v>6</v>
      </c>
      <c r="B22" s="111"/>
      <c r="C22" s="11" t="s">
        <v>56</v>
      </c>
      <c r="D22" s="12" t="s">
        <v>53</v>
      </c>
      <c r="E22" s="13" t="s">
        <v>54</v>
      </c>
      <c r="F22" s="12" t="s">
        <v>57</v>
      </c>
      <c r="G22" s="13"/>
      <c r="H22" s="13"/>
      <c r="I22" s="14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79"/>
      <c r="AH22" s="79"/>
      <c r="AI22" s="79"/>
      <c r="AJ22" s="79"/>
    </row>
    <row r="23" spans="1:36" s="16" customFormat="1" ht="20.45">
      <c r="A23" s="10">
        <v>7</v>
      </c>
      <c r="B23" s="111"/>
      <c r="C23" s="11" t="s">
        <v>58</v>
      </c>
      <c r="D23" s="12" t="s">
        <v>53</v>
      </c>
      <c r="E23" s="13" t="s">
        <v>54</v>
      </c>
      <c r="F23" s="12" t="s">
        <v>57</v>
      </c>
      <c r="G23" s="13"/>
      <c r="H23" s="13"/>
      <c r="I23" s="14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79"/>
      <c r="AH23" s="79"/>
      <c r="AI23" s="79"/>
      <c r="AJ23" s="79"/>
    </row>
    <row r="24" spans="1:36" s="16" customFormat="1" ht="15">
      <c r="A24" s="10">
        <v>8</v>
      </c>
      <c r="B24" s="112"/>
      <c r="C24" s="11" t="s">
        <v>59</v>
      </c>
      <c r="D24" s="12" t="s">
        <v>53</v>
      </c>
      <c r="E24" s="13" t="s">
        <v>54</v>
      </c>
      <c r="F24" s="12" t="s">
        <v>60</v>
      </c>
      <c r="G24" s="13"/>
      <c r="H24" s="13"/>
      <c r="I24" s="14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79"/>
      <c r="AH24" s="79"/>
      <c r="AI24" s="79"/>
      <c r="AJ24" s="79"/>
    </row>
    <row r="25" spans="1:36" s="16" customFormat="1" ht="20.45">
      <c r="A25" s="10">
        <v>9</v>
      </c>
      <c r="B25" s="110" t="s">
        <v>62</v>
      </c>
      <c r="C25" s="11" t="s">
        <v>52</v>
      </c>
      <c r="D25" s="12" t="s">
        <v>53</v>
      </c>
      <c r="E25" s="13" t="s">
        <v>54</v>
      </c>
      <c r="F25" s="12" t="s">
        <v>55</v>
      </c>
      <c r="G25" s="13"/>
      <c r="H25" s="13"/>
      <c r="I25" s="14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79"/>
      <c r="AH25" s="79"/>
      <c r="AI25" s="79"/>
      <c r="AJ25" s="79"/>
    </row>
    <row r="26" spans="1:36" s="16" customFormat="1" ht="15">
      <c r="A26" s="10">
        <v>10</v>
      </c>
      <c r="B26" s="111"/>
      <c r="C26" s="11" t="s">
        <v>56</v>
      </c>
      <c r="D26" s="12" t="s">
        <v>53</v>
      </c>
      <c r="E26" s="13" t="s">
        <v>54</v>
      </c>
      <c r="F26" s="12" t="s">
        <v>57</v>
      </c>
      <c r="G26" s="13"/>
      <c r="H26" s="13"/>
      <c r="I26" s="14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79"/>
      <c r="AH26" s="79"/>
      <c r="AI26" s="79"/>
      <c r="AJ26" s="79"/>
    </row>
    <row r="27" spans="1:36" s="16" customFormat="1" ht="20.45">
      <c r="A27" s="10">
        <v>11</v>
      </c>
      <c r="B27" s="111"/>
      <c r="C27" s="11" t="s">
        <v>58</v>
      </c>
      <c r="D27" s="12" t="s">
        <v>53</v>
      </c>
      <c r="E27" s="13" t="s">
        <v>54</v>
      </c>
      <c r="F27" s="12" t="s">
        <v>57</v>
      </c>
      <c r="G27" s="13"/>
      <c r="H27" s="13"/>
      <c r="I27" s="14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79"/>
      <c r="AH27" s="79"/>
      <c r="AI27" s="79"/>
      <c r="AJ27" s="79"/>
    </row>
    <row r="28" spans="1:36" s="16" customFormat="1" ht="15">
      <c r="A28" s="10">
        <v>12</v>
      </c>
      <c r="B28" s="112"/>
      <c r="C28" s="11" t="s">
        <v>59</v>
      </c>
      <c r="D28" s="12" t="s">
        <v>53</v>
      </c>
      <c r="E28" s="13" t="s">
        <v>54</v>
      </c>
      <c r="F28" s="12" t="s">
        <v>60</v>
      </c>
      <c r="G28" s="13"/>
      <c r="H28" s="13"/>
      <c r="I28" s="14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79"/>
      <c r="AH28" s="79"/>
      <c r="AI28" s="79"/>
      <c r="AJ28" s="79"/>
    </row>
    <row r="29" spans="1:36" s="16" customFormat="1" ht="20.45">
      <c r="A29" s="10">
        <v>13</v>
      </c>
      <c r="B29" s="110" t="s">
        <v>63</v>
      </c>
      <c r="C29" s="11" t="s">
        <v>52</v>
      </c>
      <c r="D29" s="12" t="s">
        <v>53</v>
      </c>
      <c r="E29" s="13" t="s">
        <v>54</v>
      </c>
      <c r="F29" s="12" t="s">
        <v>55</v>
      </c>
      <c r="G29" s="13"/>
      <c r="H29" s="13"/>
      <c r="I29" s="14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79"/>
      <c r="AH29" s="79"/>
      <c r="AI29" s="79"/>
      <c r="AJ29" s="79"/>
    </row>
    <row r="30" spans="1:36" s="16" customFormat="1" ht="15">
      <c r="A30" s="10">
        <v>14</v>
      </c>
      <c r="B30" s="111"/>
      <c r="C30" s="11" t="s">
        <v>56</v>
      </c>
      <c r="D30" s="12" t="s">
        <v>53</v>
      </c>
      <c r="E30" s="13" t="s">
        <v>54</v>
      </c>
      <c r="F30" s="12" t="s">
        <v>57</v>
      </c>
      <c r="G30" s="13"/>
      <c r="H30" s="13"/>
      <c r="I30" s="14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79"/>
      <c r="AH30" s="79"/>
      <c r="AI30" s="79"/>
      <c r="AJ30" s="79"/>
    </row>
    <row r="31" spans="1:36" s="16" customFormat="1" ht="20.45">
      <c r="A31" s="10">
        <v>15</v>
      </c>
      <c r="B31" s="111"/>
      <c r="C31" s="11" t="s">
        <v>58</v>
      </c>
      <c r="D31" s="12" t="s">
        <v>53</v>
      </c>
      <c r="E31" s="13" t="s">
        <v>54</v>
      </c>
      <c r="F31" s="12" t="s">
        <v>57</v>
      </c>
      <c r="G31" s="13"/>
      <c r="H31" s="13"/>
      <c r="I31" s="14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79"/>
      <c r="AH31" s="79"/>
      <c r="AI31" s="79"/>
      <c r="AJ31" s="79"/>
    </row>
    <row r="32" spans="1:36" s="16" customFormat="1" ht="15">
      <c r="A32" s="10">
        <v>16</v>
      </c>
      <c r="B32" s="112"/>
      <c r="C32" s="11" t="s">
        <v>59</v>
      </c>
      <c r="D32" s="12" t="s">
        <v>53</v>
      </c>
      <c r="E32" s="13" t="s">
        <v>54</v>
      </c>
      <c r="F32" s="12" t="s">
        <v>60</v>
      </c>
      <c r="G32" s="13"/>
      <c r="H32" s="13"/>
      <c r="I32" s="14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79"/>
      <c r="AH32" s="79"/>
      <c r="AI32" s="79"/>
      <c r="AJ32" s="79"/>
    </row>
    <row r="33" spans="1:36" s="16" customFormat="1" ht="20.45">
      <c r="A33" s="10">
        <v>17</v>
      </c>
      <c r="B33" s="110" t="s">
        <v>64</v>
      </c>
      <c r="C33" s="11" t="s">
        <v>52</v>
      </c>
      <c r="D33" s="12" t="s">
        <v>53</v>
      </c>
      <c r="E33" s="13" t="s">
        <v>54</v>
      </c>
      <c r="F33" s="12" t="s">
        <v>55</v>
      </c>
      <c r="G33" s="13"/>
      <c r="H33" s="13"/>
      <c r="I33" s="14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79"/>
      <c r="AH33" s="79"/>
      <c r="AI33" s="79"/>
      <c r="AJ33" s="79"/>
    </row>
    <row r="34" spans="1:36" s="16" customFormat="1" ht="15">
      <c r="A34" s="10">
        <v>18</v>
      </c>
      <c r="B34" s="111"/>
      <c r="C34" s="11" t="s">
        <v>56</v>
      </c>
      <c r="D34" s="12" t="s">
        <v>53</v>
      </c>
      <c r="E34" s="13" t="s">
        <v>54</v>
      </c>
      <c r="F34" s="12" t="s">
        <v>57</v>
      </c>
      <c r="G34" s="13"/>
      <c r="H34" s="13"/>
      <c r="I34" s="14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79"/>
      <c r="AH34" s="79"/>
      <c r="AI34" s="79"/>
      <c r="AJ34" s="79"/>
    </row>
    <row r="35" spans="1:36" s="16" customFormat="1" ht="20.45">
      <c r="A35" s="10">
        <v>19</v>
      </c>
      <c r="B35" s="111"/>
      <c r="C35" s="11" t="s">
        <v>58</v>
      </c>
      <c r="D35" s="12" t="s">
        <v>53</v>
      </c>
      <c r="E35" s="13" t="s">
        <v>54</v>
      </c>
      <c r="F35" s="12" t="s">
        <v>57</v>
      </c>
      <c r="G35" s="13"/>
      <c r="H35" s="13"/>
      <c r="I35" s="14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79"/>
      <c r="AH35" s="79"/>
      <c r="AI35" s="79"/>
      <c r="AJ35" s="79"/>
    </row>
    <row r="36" spans="1:36" s="16" customFormat="1" ht="15">
      <c r="A36" s="10">
        <v>20</v>
      </c>
      <c r="B36" s="112"/>
      <c r="C36" s="11" t="s">
        <v>59</v>
      </c>
      <c r="D36" s="12" t="s">
        <v>53</v>
      </c>
      <c r="E36" s="13" t="s">
        <v>54</v>
      </c>
      <c r="F36" s="12" t="s">
        <v>60</v>
      </c>
      <c r="G36" s="13"/>
      <c r="H36" s="13"/>
      <c r="I36" s="14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79"/>
      <c r="AH36" s="79"/>
      <c r="AI36" s="79"/>
      <c r="AJ36" s="79"/>
    </row>
    <row r="37" spans="1:36" s="16" customFormat="1" ht="20.45">
      <c r="A37" s="10">
        <v>21</v>
      </c>
      <c r="B37" s="110" t="s">
        <v>65</v>
      </c>
      <c r="C37" s="11" t="s">
        <v>52</v>
      </c>
      <c r="D37" s="12" t="s">
        <v>53</v>
      </c>
      <c r="E37" s="13" t="s">
        <v>54</v>
      </c>
      <c r="F37" s="12" t="s">
        <v>55</v>
      </c>
      <c r="G37" s="13"/>
      <c r="H37" s="13"/>
      <c r="I37" s="14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79"/>
      <c r="AH37" s="79"/>
      <c r="AI37" s="79"/>
      <c r="AJ37" s="79"/>
    </row>
    <row r="38" spans="1:36" s="16" customFormat="1" ht="15">
      <c r="A38" s="10">
        <v>22</v>
      </c>
      <c r="B38" s="111"/>
      <c r="C38" s="11" t="s">
        <v>56</v>
      </c>
      <c r="D38" s="12" t="s">
        <v>53</v>
      </c>
      <c r="E38" s="13" t="s">
        <v>54</v>
      </c>
      <c r="F38" s="12" t="s">
        <v>57</v>
      </c>
      <c r="G38" s="13"/>
      <c r="H38" s="13"/>
      <c r="I38" s="14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79"/>
      <c r="AH38" s="79"/>
      <c r="AI38" s="79"/>
      <c r="AJ38" s="79"/>
    </row>
    <row r="39" spans="1:36" s="16" customFormat="1" ht="20.45">
      <c r="A39" s="10">
        <v>23</v>
      </c>
      <c r="B39" s="111"/>
      <c r="C39" s="11" t="s">
        <v>58</v>
      </c>
      <c r="D39" s="12" t="s">
        <v>53</v>
      </c>
      <c r="E39" s="13" t="s">
        <v>54</v>
      </c>
      <c r="F39" s="12" t="s">
        <v>57</v>
      </c>
      <c r="G39" s="13"/>
      <c r="H39" s="13"/>
      <c r="I39" s="14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79"/>
      <c r="AH39" s="79"/>
      <c r="AI39" s="79"/>
      <c r="AJ39" s="79"/>
    </row>
    <row r="40" spans="1:36" s="16" customFormat="1" ht="15">
      <c r="A40" s="10">
        <v>24</v>
      </c>
      <c r="B40" s="112"/>
      <c r="C40" s="11" t="s">
        <v>59</v>
      </c>
      <c r="D40" s="12" t="s">
        <v>53</v>
      </c>
      <c r="E40" s="13" t="s">
        <v>54</v>
      </c>
      <c r="F40" s="12" t="s">
        <v>60</v>
      </c>
      <c r="G40" s="13"/>
      <c r="H40" s="13"/>
      <c r="I40" s="14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79"/>
      <c r="AH40" s="79"/>
      <c r="AI40" s="79"/>
      <c r="AJ40" s="79"/>
    </row>
    <row r="41" spans="1:36" s="16" customFormat="1" ht="20.45">
      <c r="A41" s="10">
        <v>25</v>
      </c>
      <c r="B41" s="110" t="s">
        <v>66</v>
      </c>
      <c r="C41" s="11" t="s">
        <v>52</v>
      </c>
      <c r="D41" s="12" t="s">
        <v>53</v>
      </c>
      <c r="E41" s="13" t="s">
        <v>54</v>
      </c>
      <c r="F41" s="12" t="s">
        <v>55</v>
      </c>
      <c r="G41" s="13"/>
      <c r="H41" s="13"/>
      <c r="I41" s="14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79"/>
      <c r="AH41" s="79"/>
      <c r="AI41" s="79"/>
      <c r="AJ41" s="79"/>
    </row>
    <row r="42" spans="1:36" s="16" customFormat="1" ht="15">
      <c r="A42" s="10">
        <v>26</v>
      </c>
      <c r="B42" s="111"/>
      <c r="C42" s="11" t="s">
        <v>56</v>
      </c>
      <c r="D42" s="12" t="s">
        <v>53</v>
      </c>
      <c r="E42" s="13" t="s">
        <v>54</v>
      </c>
      <c r="F42" s="12" t="s">
        <v>57</v>
      </c>
      <c r="G42" s="13"/>
      <c r="H42" s="13"/>
      <c r="I42" s="14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79"/>
      <c r="AH42" s="79"/>
      <c r="AI42" s="79"/>
      <c r="AJ42" s="79"/>
    </row>
    <row r="43" spans="1:36" s="16" customFormat="1" ht="20.45">
      <c r="A43" s="10">
        <v>27</v>
      </c>
      <c r="B43" s="111"/>
      <c r="C43" s="11" t="s">
        <v>58</v>
      </c>
      <c r="D43" s="12" t="s">
        <v>53</v>
      </c>
      <c r="E43" s="13" t="s">
        <v>54</v>
      </c>
      <c r="F43" s="12" t="s">
        <v>57</v>
      </c>
      <c r="G43" s="13"/>
      <c r="H43" s="13"/>
      <c r="I43" s="14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79"/>
      <c r="AH43" s="79"/>
      <c r="AI43" s="79"/>
      <c r="AJ43" s="79"/>
    </row>
    <row r="44" spans="1:36" s="16" customFormat="1" ht="15">
      <c r="A44" s="10">
        <v>28</v>
      </c>
      <c r="B44" s="112"/>
      <c r="C44" s="11" t="s">
        <v>59</v>
      </c>
      <c r="D44" s="12" t="s">
        <v>53</v>
      </c>
      <c r="E44" s="13" t="s">
        <v>54</v>
      </c>
      <c r="F44" s="12" t="s">
        <v>60</v>
      </c>
      <c r="G44" s="13"/>
      <c r="H44" s="13"/>
      <c r="I44" s="14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79"/>
      <c r="AH44" s="79"/>
      <c r="AI44" s="79"/>
      <c r="AJ44" s="79"/>
    </row>
    <row r="45" spans="1:36" s="16" customFormat="1" ht="20.45">
      <c r="A45" s="10">
        <v>29</v>
      </c>
      <c r="B45" s="110" t="s">
        <v>67</v>
      </c>
      <c r="C45" s="11" t="s">
        <v>52</v>
      </c>
      <c r="D45" s="12" t="s">
        <v>53</v>
      </c>
      <c r="E45" s="13" t="s">
        <v>54</v>
      </c>
      <c r="F45" s="12" t="s">
        <v>55</v>
      </c>
      <c r="G45" s="13"/>
      <c r="H45" s="13"/>
      <c r="I45" s="14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79"/>
      <c r="AH45" s="79"/>
      <c r="AI45" s="79"/>
      <c r="AJ45" s="79"/>
    </row>
    <row r="46" spans="1:36" s="16" customFormat="1" ht="15">
      <c r="A46" s="10">
        <v>30</v>
      </c>
      <c r="B46" s="111"/>
      <c r="C46" s="11" t="s">
        <v>56</v>
      </c>
      <c r="D46" s="12" t="s">
        <v>53</v>
      </c>
      <c r="E46" s="13" t="s">
        <v>54</v>
      </c>
      <c r="F46" s="12" t="s">
        <v>57</v>
      </c>
      <c r="G46" s="13"/>
      <c r="H46" s="13"/>
      <c r="I46" s="14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79"/>
      <c r="AH46" s="79"/>
      <c r="AI46" s="79"/>
      <c r="AJ46" s="79"/>
    </row>
    <row r="47" spans="1:36" s="16" customFormat="1" ht="20.45">
      <c r="A47" s="10">
        <v>31</v>
      </c>
      <c r="B47" s="111"/>
      <c r="C47" s="11" t="s">
        <v>58</v>
      </c>
      <c r="D47" s="12" t="s">
        <v>53</v>
      </c>
      <c r="E47" s="13" t="s">
        <v>54</v>
      </c>
      <c r="F47" s="12" t="s">
        <v>57</v>
      </c>
      <c r="G47" s="13"/>
      <c r="H47" s="13"/>
      <c r="I47" s="14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79"/>
      <c r="AH47" s="79"/>
      <c r="AI47" s="79"/>
      <c r="AJ47" s="79"/>
    </row>
    <row r="48" spans="1:36" s="16" customFormat="1" ht="15">
      <c r="A48" s="10">
        <v>32</v>
      </c>
      <c r="B48" s="112"/>
      <c r="C48" s="11" t="s">
        <v>59</v>
      </c>
      <c r="D48" s="12" t="s">
        <v>53</v>
      </c>
      <c r="E48" s="13" t="s">
        <v>54</v>
      </c>
      <c r="F48" s="12" t="s">
        <v>60</v>
      </c>
      <c r="G48" s="13"/>
      <c r="H48" s="13"/>
      <c r="I48" s="14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79"/>
      <c r="AH48" s="79"/>
      <c r="AI48" s="79"/>
      <c r="AJ48" s="79"/>
    </row>
    <row r="49" spans="1:36" s="16" customFormat="1" ht="20.45">
      <c r="A49" s="10">
        <v>33</v>
      </c>
      <c r="B49" s="110" t="s">
        <v>68</v>
      </c>
      <c r="C49" s="11" t="s">
        <v>52</v>
      </c>
      <c r="D49" s="12" t="s">
        <v>53</v>
      </c>
      <c r="E49" s="13" t="s">
        <v>54</v>
      </c>
      <c r="F49" s="12" t="s">
        <v>55</v>
      </c>
      <c r="G49" s="13"/>
      <c r="H49" s="13"/>
      <c r="I49" s="14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79"/>
      <c r="AH49" s="79"/>
      <c r="AI49" s="79"/>
      <c r="AJ49" s="79"/>
    </row>
    <row r="50" spans="1:36" s="16" customFormat="1" ht="15">
      <c r="A50" s="10">
        <v>34</v>
      </c>
      <c r="B50" s="111"/>
      <c r="C50" s="11" t="s">
        <v>56</v>
      </c>
      <c r="D50" s="12" t="s">
        <v>53</v>
      </c>
      <c r="E50" s="13" t="s">
        <v>54</v>
      </c>
      <c r="F50" s="12" t="s">
        <v>57</v>
      </c>
      <c r="G50" s="13"/>
      <c r="H50" s="13"/>
      <c r="I50" s="14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79"/>
      <c r="AH50" s="79"/>
      <c r="AI50" s="79"/>
      <c r="AJ50" s="79"/>
    </row>
    <row r="51" spans="1:36" s="16" customFormat="1" ht="20.45">
      <c r="A51" s="10">
        <v>35</v>
      </c>
      <c r="B51" s="111"/>
      <c r="C51" s="11" t="s">
        <v>58</v>
      </c>
      <c r="D51" s="12" t="s">
        <v>53</v>
      </c>
      <c r="E51" s="13" t="s">
        <v>54</v>
      </c>
      <c r="F51" s="12" t="s">
        <v>57</v>
      </c>
      <c r="G51" s="13"/>
      <c r="H51" s="13"/>
      <c r="I51" s="14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79"/>
      <c r="AH51" s="79"/>
      <c r="AI51" s="79"/>
      <c r="AJ51" s="79"/>
    </row>
    <row r="52" spans="1:36" s="16" customFormat="1" ht="15">
      <c r="A52" s="10">
        <v>36</v>
      </c>
      <c r="B52" s="112"/>
      <c r="C52" s="11" t="s">
        <v>59</v>
      </c>
      <c r="D52" s="12" t="s">
        <v>53</v>
      </c>
      <c r="E52" s="13" t="s">
        <v>54</v>
      </c>
      <c r="F52" s="12" t="s">
        <v>60</v>
      </c>
      <c r="G52" s="13"/>
      <c r="H52" s="13"/>
      <c r="I52" s="14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79"/>
      <c r="AH52" s="79"/>
      <c r="AI52" s="79"/>
      <c r="AJ52" s="79"/>
    </row>
    <row r="53" spans="1:36" s="16" customFormat="1" ht="20.45">
      <c r="A53" s="10">
        <v>37</v>
      </c>
      <c r="B53" s="110" t="s">
        <v>69</v>
      </c>
      <c r="C53" s="11" t="s">
        <v>52</v>
      </c>
      <c r="D53" s="12" t="s">
        <v>53</v>
      </c>
      <c r="E53" s="13" t="s">
        <v>54</v>
      </c>
      <c r="F53" s="12" t="s">
        <v>55</v>
      </c>
      <c r="G53" s="13"/>
      <c r="H53" s="13"/>
      <c r="I53" s="14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79"/>
      <c r="AH53" s="79"/>
      <c r="AI53" s="79"/>
      <c r="AJ53" s="79"/>
    </row>
    <row r="54" spans="1:36" s="16" customFormat="1" ht="15">
      <c r="A54" s="10">
        <v>38</v>
      </c>
      <c r="B54" s="111"/>
      <c r="C54" s="11" t="s">
        <v>56</v>
      </c>
      <c r="D54" s="12" t="s">
        <v>53</v>
      </c>
      <c r="E54" s="13" t="s">
        <v>54</v>
      </c>
      <c r="F54" s="12" t="s">
        <v>57</v>
      </c>
      <c r="G54" s="13"/>
      <c r="H54" s="13"/>
      <c r="I54" s="14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79"/>
      <c r="AH54" s="79"/>
      <c r="AI54" s="79"/>
      <c r="AJ54" s="79"/>
    </row>
    <row r="55" spans="1:36" s="16" customFormat="1" ht="20.45">
      <c r="A55" s="10">
        <v>39</v>
      </c>
      <c r="B55" s="111"/>
      <c r="C55" s="11" t="s">
        <v>58</v>
      </c>
      <c r="D55" s="12" t="s">
        <v>53</v>
      </c>
      <c r="E55" s="13" t="s">
        <v>54</v>
      </c>
      <c r="F55" s="12" t="s">
        <v>57</v>
      </c>
      <c r="G55" s="13"/>
      <c r="H55" s="13"/>
      <c r="I55" s="14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79"/>
      <c r="AH55" s="79"/>
      <c r="AI55" s="79"/>
      <c r="AJ55" s="79"/>
    </row>
    <row r="56" spans="1:36" s="16" customFormat="1" ht="15">
      <c r="A56" s="10">
        <v>40</v>
      </c>
      <c r="B56" s="112"/>
      <c r="C56" s="11" t="s">
        <v>59</v>
      </c>
      <c r="D56" s="12" t="s">
        <v>53</v>
      </c>
      <c r="E56" s="13" t="s">
        <v>54</v>
      </c>
      <c r="F56" s="12" t="s">
        <v>60</v>
      </c>
      <c r="G56" s="13"/>
      <c r="H56" s="13"/>
      <c r="I56" s="14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79"/>
      <c r="AH56" s="79"/>
      <c r="AI56" s="79"/>
      <c r="AJ56" s="79"/>
    </row>
    <row r="57" spans="1:36" s="16" customFormat="1" ht="20.45">
      <c r="A57" s="10">
        <v>41</v>
      </c>
      <c r="B57" s="110" t="s">
        <v>69</v>
      </c>
      <c r="C57" s="11" t="s">
        <v>52</v>
      </c>
      <c r="D57" s="12" t="s">
        <v>53</v>
      </c>
      <c r="E57" s="13" t="s">
        <v>54</v>
      </c>
      <c r="F57" s="12" t="s">
        <v>55</v>
      </c>
      <c r="G57" s="13"/>
      <c r="H57" s="13"/>
      <c r="I57" s="14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79"/>
      <c r="AH57" s="79"/>
      <c r="AI57" s="79"/>
      <c r="AJ57" s="79"/>
    </row>
    <row r="58" spans="1:36" s="16" customFormat="1" ht="15">
      <c r="A58" s="10">
        <v>42</v>
      </c>
      <c r="B58" s="111"/>
      <c r="C58" s="11" t="s">
        <v>56</v>
      </c>
      <c r="D58" s="12" t="s">
        <v>53</v>
      </c>
      <c r="E58" s="13" t="s">
        <v>54</v>
      </c>
      <c r="F58" s="12" t="s">
        <v>57</v>
      </c>
      <c r="G58" s="13"/>
      <c r="H58" s="13"/>
      <c r="I58" s="14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79"/>
      <c r="AH58" s="79"/>
      <c r="AI58" s="79"/>
      <c r="AJ58" s="79"/>
    </row>
    <row r="59" spans="1:36" s="16" customFormat="1" ht="20.45">
      <c r="A59" s="10">
        <v>43</v>
      </c>
      <c r="B59" s="111"/>
      <c r="C59" s="11" t="s">
        <v>58</v>
      </c>
      <c r="D59" s="12" t="s">
        <v>53</v>
      </c>
      <c r="E59" s="13" t="s">
        <v>54</v>
      </c>
      <c r="F59" s="12" t="s">
        <v>57</v>
      </c>
      <c r="G59" s="13"/>
      <c r="H59" s="13"/>
      <c r="I59" s="14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79"/>
      <c r="AH59" s="79"/>
      <c r="AI59" s="79"/>
      <c r="AJ59" s="79"/>
    </row>
    <row r="60" spans="1:36" s="16" customFormat="1" ht="15">
      <c r="A60" s="10">
        <v>44</v>
      </c>
      <c r="B60" s="112"/>
      <c r="C60" s="11" t="s">
        <v>59</v>
      </c>
      <c r="D60" s="12" t="s">
        <v>53</v>
      </c>
      <c r="E60" s="13" t="s">
        <v>54</v>
      </c>
      <c r="F60" s="12" t="s">
        <v>60</v>
      </c>
      <c r="G60" s="13"/>
      <c r="H60" s="13"/>
      <c r="I60" s="14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79"/>
      <c r="AH60" s="79"/>
      <c r="AI60" s="79"/>
      <c r="AJ60" s="79"/>
    </row>
    <row r="61" spans="1:36" s="16" customFormat="1" ht="20.45">
      <c r="A61" s="10">
        <v>45</v>
      </c>
      <c r="B61" s="110" t="s">
        <v>70</v>
      </c>
      <c r="C61" s="11" t="s">
        <v>52</v>
      </c>
      <c r="D61" s="12" t="s">
        <v>53</v>
      </c>
      <c r="E61" s="13" t="s">
        <v>54</v>
      </c>
      <c r="F61" s="12" t="s">
        <v>55</v>
      </c>
      <c r="G61" s="13"/>
      <c r="H61" s="13"/>
      <c r="I61" s="14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79"/>
      <c r="AH61" s="79"/>
      <c r="AI61" s="79"/>
      <c r="AJ61" s="79"/>
    </row>
    <row r="62" spans="1:36" s="16" customFormat="1" ht="15">
      <c r="A62" s="10">
        <v>46</v>
      </c>
      <c r="B62" s="111"/>
      <c r="C62" s="11" t="s">
        <v>56</v>
      </c>
      <c r="D62" s="12" t="s">
        <v>53</v>
      </c>
      <c r="E62" s="13" t="s">
        <v>54</v>
      </c>
      <c r="F62" s="12" t="s">
        <v>57</v>
      </c>
      <c r="G62" s="13"/>
      <c r="H62" s="13"/>
      <c r="I62" s="14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79"/>
      <c r="AH62" s="79"/>
      <c r="AI62" s="79"/>
      <c r="AJ62" s="79"/>
    </row>
    <row r="63" spans="1:36" s="16" customFormat="1" ht="20.45">
      <c r="A63" s="10">
        <v>47</v>
      </c>
      <c r="B63" s="111"/>
      <c r="C63" s="11" t="s">
        <v>58</v>
      </c>
      <c r="D63" s="12" t="s">
        <v>53</v>
      </c>
      <c r="E63" s="13" t="s">
        <v>54</v>
      </c>
      <c r="F63" s="12" t="s">
        <v>57</v>
      </c>
      <c r="G63" s="13"/>
      <c r="H63" s="13"/>
      <c r="I63" s="14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79"/>
      <c r="AH63" s="79"/>
      <c r="AI63" s="79"/>
      <c r="AJ63" s="79"/>
    </row>
    <row r="64" spans="1:36" s="16" customFormat="1" ht="15">
      <c r="A64" s="10">
        <v>48</v>
      </c>
      <c r="B64" s="112"/>
      <c r="C64" s="11" t="s">
        <v>59</v>
      </c>
      <c r="D64" s="12" t="s">
        <v>53</v>
      </c>
      <c r="E64" s="13" t="s">
        <v>54</v>
      </c>
      <c r="F64" s="12" t="s">
        <v>60</v>
      </c>
      <c r="G64" s="13"/>
      <c r="H64" s="13"/>
      <c r="I64" s="14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79"/>
      <c r="AH64" s="79"/>
      <c r="AI64" s="79"/>
      <c r="AJ64" s="79"/>
    </row>
    <row r="65" spans="1:36" s="16" customFormat="1" ht="20.45">
      <c r="A65" s="10">
        <v>49</v>
      </c>
      <c r="B65" s="110" t="s">
        <v>71</v>
      </c>
      <c r="C65" s="11" t="s">
        <v>52</v>
      </c>
      <c r="D65" s="12" t="s">
        <v>53</v>
      </c>
      <c r="E65" s="13" t="s">
        <v>54</v>
      </c>
      <c r="F65" s="12" t="s">
        <v>55</v>
      </c>
      <c r="G65" s="13"/>
      <c r="H65" s="13"/>
      <c r="I65" s="14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79"/>
      <c r="AH65" s="79"/>
      <c r="AI65" s="79"/>
      <c r="AJ65" s="79"/>
    </row>
    <row r="66" spans="1:36" s="16" customFormat="1" ht="15">
      <c r="A66" s="10">
        <v>50</v>
      </c>
      <c r="B66" s="111"/>
      <c r="C66" s="11" t="s">
        <v>56</v>
      </c>
      <c r="D66" s="12" t="s">
        <v>53</v>
      </c>
      <c r="E66" s="13" t="s">
        <v>54</v>
      </c>
      <c r="F66" s="12" t="s">
        <v>57</v>
      </c>
      <c r="G66" s="13"/>
      <c r="H66" s="13"/>
      <c r="I66" s="14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79"/>
      <c r="AH66" s="79"/>
      <c r="AI66" s="79"/>
      <c r="AJ66" s="79"/>
    </row>
    <row r="67" spans="1:36" s="16" customFormat="1" ht="20.45">
      <c r="A67" s="10">
        <v>51</v>
      </c>
      <c r="B67" s="111"/>
      <c r="C67" s="11" t="s">
        <v>58</v>
      </c>
      <c r="D67" s="12" t="s">
        <v>53</v>
      </c>
      <c r="E67" s="13" t="s">
        <v>54</v>
      </c>
      <c r="F67" s="12" t="s">
        <v>57</v>
      </c>
      <c r="G67" s="13"/>
      <c r="H67" s="13"/>
      <c r="I67" s="14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79"/>
      <c r="AH67" s="79"/>
      <c r="AI67" s="79"/>
      <c r="AJ67" s="79"/>
    </row>
    <row r="68" spans="1:36" s="16" customFormat="1" ht="15">
      <c r="A68" s="10">
        <v>52</v>
      </c>
      <c r="B68" s="112"/>
      <c r="C68" s="11" t="s">
        <v>59</v>
      </c>
      <c r="D68" s="12" t="s">
        <v>53</v>
      </c>
      <c r="E68" s="13" t="s">
        <v>54</v>
      </c>
      <c r="F68" s="12" t="s">
        <v>60</v>
      </c>
      <c r="G68" s="13"/>
      <c r="H68" s="13"/>
      <c r="I68" s="14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79"/>
      <c r="AH68" s="79"/>
      <c r="AI68" s="79"/>
      <c r="AJ68" s="79"/>
    </row>
    <row r="69" spans="1:36" s="16" customFormat="1" ht="20.45">
      <c r="A69" s="10">
        <v>53</v>
      </c>
      <c r="B69" s="110" t="s">
        <v>72</v>
      </c>
      <c r="C69" s="11" t="s">
        <v>52</v>
      </c>
      <c r="D69" s="12" t="s">
        <v>53</v>
      </c>
      <c r="E69" s="13" t="s">
        <v>54</v>
      </c>
      <c r="F69" s="12" t="s">
        <v>55</v>
      </c>
      <c r="G69" s="13"/>
      <c r="H69" s="13"/>
      <c r="I69" s="14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79"/>
      <c r="AH69" s="79"/>
      <c r="AI69" s="79"/>
      <c r="AJ69" s="79"/>
    </row>
    <row r="70" spans="1:36" s="16" customFormat="1" ht="15">
      <c r="A70" s="10">
        <v>54</v>
      </c>
      <c r="B70" s="111"/>
      <c r="C70" s="11" t="s">
        <v>56</v>
      </c>
      <c r="D70" s="12" t="s">
        <v>53</v>
      </c>
      <c r="E70" s="13" t="s">
        <v>54</v>
      </c>
      <c r="F70" s="12" t="s">
        <v>57</v>
      </c>
      <c r="G70" s="13"/>
      <c r="H70" s="13"/>
      <c r="I70" s="14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79"/>
      <c r="AH70" s="79"/>
      <c r="AI70" s="79"/>
      <c r="AJ70" s="79"/>
    </row>
    <row r="71" spans="1:36" s="16" customFormat="1" ht="20.45">
      <c r="A71" s="10">
        <v>55</v>
      </c>
      <c r="B71" s="111"/>
      <c r="C71" s="11" t="s">
        <v>58</v>
      </c>
      <c r="D71" s="12" t="s">
        <v>53</v>
      </c>
      <c r="E71" s="13" t="s">
        <v>54</v>
      </c>
      <c r="F71" s="12" t="s">
        <v>57</v>
      </c>
      <c r="G71" s="13"/>
      <c r="H71" s="13"/>
      <c r="I71" s="14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79"/>
      <c r="AH71" s="79"/>
      <c r="AI71" s="79"/>
      <c r="AJ71" s="79"/>
    </row>
    <row r="72" spans="1:36" s="16" customFormat="1" ht="15">
      <c r="A72" s="10">
        <v>56</v>
      </c>
      <c r="B72" s="112"/>
      <c r="C72" s="11" t="s">
        <v>59</v>
      </c>
      <c r="D72" s="12" t="s">
        <v>53</v>
      </c>
      <c r="E72" s="13" t="s">
        <v>54</v>
      </c>
      <c r="F72" s="12" t="s">
        <v>60</v>
      </c>
      <c r="G72" s="13"/>
      <c r="H72" s="13"/>
      <c r="I72" s="14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79"/>
      <c r="AH72" s="79"/>
      <c r="AI72" s="79"/>
      <c r="AJ72" s="79"/>
    </row>
    <row r="73" spans="1:36" s="16" customFormat="1" ht="20.45">
      <c r="A73" s="10">
        <v>57</v>
      </c>
      <c r="B73" s="110" t="s">
        <v>73</v>
      </c>
      <c r="C73" s="11" t="s">
        <v>52</v>
      </c>
      <c r="D73" s="12" t="s">
        <v>53</v>
      </c>
      <c r="E73" s="13" t="s">
        <v>54</v>
      </c>
      <c r="F73" s="12" t="s">
        <v>55</v>
      </c>
      <c r="G73" s="13"/>
      <c r="H73" s="13"/>
      <c r="I73" s="14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79"/>
      <c r="AH73" s="79"/>
      <c r="AI73" s="79"/>
      <c r="AJ73" s="79"/>
    </row>
    <row r="74" spans="1:36" s="16" customFormat="1" ht="15">
      <c r="A74" s="10">
        <v>58</v>
      </c>
      <c r="B74" s="111"/>
      <c r="C74" s="11" t="s">
        <v>56</v>
      </c>
      <c r="D74" s="12" t="s">
        <v>53</v>
      </c>
      <c r="E74" s="13" t="s">
        <v>54</v>
      </c>
      <c r="F74" s="12" t="s">
        <v>57</v>
      </c>
      <c r="G74" s="13"/>
      <c r="H74" s="13"/>
      <c r="I74" s="14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79"/>
      <c r="AH74" s="79"/>
      <c r="AI74" s="79"/>
      <c r="AJ74" s="79"/>
    </row>
    <row r="75" spans="1:36" s="16" customFormat="1" ht="20.45">
      <c r="A75" s="10">
        <v>59</v>
      </c>
      <c r="B75" s="111"/>
      <c r="C75" s="11" t="s">
        <v>58</v>
      </c>
      <c r="D75" s="12" t="s">
        <v>53</v>
      </c>
      <c r="E75" s="13" t="s">
        <v>54</v>
      </c>
      <c r="F75" s="12" t="s">
        <v>57</v>
      </c>
      <c r="G75" s="13"/>
      <c r="H75" s="13"/>
      <c r="I75" s="14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79"/>
      <c r="AH75" s="79"/>
      <c r="AI75" s="79"/>
      <c r="AJ75" s="79"/>
    </row>
    <row r="76" spans="1:36" s="16" customFormat="1" ht="15">
      <c r="A76" s="10">
        <v>60</v>
      </c>
      <c r="B76" s="112"/>
      <c r="C76" s="11" t="s">
        <v>59</v>
      </c>
      <c r="D76" s="12" t="s">
        <v>53</v>
      </c>
      <c r="E76" s="13" t="s">
        <v>54</v>
      </c>
      <c r="F76" s="12" t="s">
        <v>60</v>
      </c>
      <c r="G76" s="13"/>
      <c r="H76" s="13"/>
      <c r="I76" s="14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79"/>
      <c r="AH76" s="79"/>
      <c r="AI76" s="79"/>
      <c r="AJ76" s="79"/>
    </row>
    <row r="77" spans="1:36" s="16" customFormat="1" ht="20.45">
      <c r="A77" s="10">
        <v>61</v>
      </c>
      <c r="B77" s="110" t="s">
        <v>74</v>
      </c>
      <c r="C77" s="11" t="s">
        <v>52</v>
      </c>
      <c r="D77" s="12" t="s">
        <v>53</v>
      </c>
      <c r="E77" s="13" t="s">
        <v>54</v>
      </c>
      <c r="F77" s="12" t="s">
        <v>55</v>
      </c>
      <c r="G77" s="13"/>
      <c r="H77" s="13"/>
      <c r="I77" s="14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79"/>
      <c r="AH77" s="79"/>
      <c r="AI77" s="79"/>
      <c r="AJ77" s="79"/>
    </row>
    <row r="78" spans="1:36" s="16" customFormat="1" ht="15">
      <c r="A78" s="10">
        <v>62</v>
      </c>
      <c r="B78" s="111"/>
      <c r="C78" s="11" t="s">
        <v>56</v>
      </c>
      <c r="D78" s="12" t="s">
        <v>53</v>
      </c>
      <c r="E78" s="13" t="s">
        <v>54</v>
      </c>
      <c r="F78" s="12" t="s">
        <v>57</v>
      </c>
      <c r="G78" s="13"/>
      <c r="H78" s="13"/>
      <c r="I78" s="14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79"/>
      <c r="AH78" s="79"/>
      <c r="AI78" s="79"/>
      <c r="AJ78" s="79"/>
    </row>
    <row r="79" spans="1:36" s="16" customFormat="1" ht="20.45">
      <c r="A79" s="10">
        <v>63</v>
      </c>
      <c r="B79" s="111"/>
      <c r="C79" s="11" t="s">
        <v>58</v>
      </c>
      <c r="D79" s="12" t="s">
        <v>53</v>
      </c>
      <c r="E79" s="13" t="s">
        <v>54</v>
      </c>
      <c r="F79" s="12" t="s">
        <v>57</v>
      </c>
      <c r="G79" s="13"/>
      <c r="H79" s="13"/>
      <c r="I79" s="14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79"/>
      <c r="AH79" s="79"/>
      <c r="AI79" s="79"/>
      <c r="AJ79" s="79"/>
    </row>
    <row r="80" spans="1:36" s="16" customFormat="1" ht="15">
      <c r="A80" s="10">
        <v>64</v>
      </c>
      <c r="B80" s="112"/>
      <c r="C80" s="11" t="s">
        <v>59</v>
      </c>
      <c r="D80" s="12" t="s">
        <v>53</v>
      </c>
      <c r="E80" s="13" t="s">
        <v>54</v>
      </c>
      <c r="F80" s="12" t="s">
        <v>60</v>
      </c>
      <c r="G80" s="13"/>
      <c r="H80" s="13"/>
      <c r="I80" s="14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79"/>
      <c r="AH80" s="79"/>
      <c r="AI80" s="79"/>
      <c r="AJ80" s="79"/>
    </row>
    <row r="81" spans="1:36" s="16" customFormat="1" ht="12" customHeight="1">
      <c r="A81" s="108" t="s">
        <v>75</v>
      </c>
      <c r="B81" s="108"/>
      <c r="C81" s="108"/>
      <c r="D81" s="108"/>
      <c r="E81" s="108"/>
      <c r="F81" s="108"/>
      <c r="G81" s="19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109"/>
      <c r="AH81" s="109"/>
      <c r="AI81" s="109"/>
      <c r="AJ81" s="109"/>
    </row>
    <row r="82" spans="1:36" s="16" customFormat="1" ht="15">
      <c r="A82" s="10">
        <v>65</v>
      </c>
      <c r="B82" s="110" t="s">
        <v>76</v>
      </c>
      <c r="C82" s="18" t="s">
        <v>77</v>
      </c>
      <c r="D82" s="12" t="s">
        <v>53</v>
      </c>
      <c r="E82" s="13" t="s">
        <v>54</v>
      </c>
      <c r="F82" s="12" t="s">
        <v>60</v>
      </c>
      <c r="G82" s="13"/>
      <c r="H82" s="13"/>
      <c r="I82" s="22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113"/>
      <c r="AH82" s="114"/>
      <c r="AI82" s="114"/>
      <c r="AJ82" s="114"/>
    </row>
    <row r="83" spans="1:36" s="16" customFormat="1" ht="15">
      <c r="A83" s="10">
        <v>66</v>
      </c>
      <c r="B83" s="112"/>
      <c r="C83" s="11" t="s">
        <v>78</v>
      </c>
      <c r="D83" s="12" t="s">
        <v>53</v>
      </c>
      <c r="E83" s="13" t="s">
        <v>54</v>
      </c>
      <c r="F83" s="12" t="s">
        <v>60</v>
      </c>
      <c r="G83" s="13"/>
      <c r="H83" s="13"/>
      <c r="I83" s="14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13"/>
      <c r="AH83" s="114"/>
      <c r="AI83" s="114"/>
      <c r="AJ83" s="114"/>
    </row>
    <row r="84" spans="1:36" s="16" customFormat="1" ht="15">
      <c r="A84" s="10">
        <v>67</v>
      </c>
      <c r="B84" s="110" t="s">
        <v>79</v>
      </c>
      <c r="C84" s="18" t="s">
        <v>77</v>
      </c>
      <c r="D84" s="12" t="s">
        <v>53</v>
      </c>
      <c r="E84" s="13" t="s">
        <v>54</v>
      </c>
      <c r="F84" s="12" t="s">
        <v>60</v>
      </c>
      <c r="G84" s="13"/>
      <c r="H84" s="13"/>
      <c r="I84" s="22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77"/>
      <c r="AH84" s="78"/>
      <c r="AI84" s="78"/>
      <c r="AJ84" s="78"/>
    </row>
    <row r="85" spans="1:36" s="16" customFormat="1" ht="15">
      <c r="A85" s="10">
        <v>68</v>
      </c>
      <c r="B85" s="112"/>
      <c r="C85" s="11" t="s">
        <v>78</v>
      </c>
      <c r="D85" s="12" t="s">
        <v>53</v>
      </c>
      <c r="E85" s="13" t="s">
        <v>54</v>
      </c>
      <c r="F85" s="12" t="s">
        <v>60</v>
      </c>
      <c r="G85" s="13"/>
      <c r="H85" s="13"/>
      <c r="I85" s="22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113"/>
      <c r="AH85" s="114"/>
      <c r="AI85" s="114"/>
      <c r="AJ85" s="114"/>
    </row>
    <row r="86" spans="1:36" s="16" customFormat="1" ht="12" customHeight="1">
      <c r="A86" s="121" t="s">
        <v>80</v>
      </c>
      <c r="B86" s="121"/>
      <c r="C86" s="121"/>
      <c r="D86" s="121"/>
      <c r="E86" s="121"/>
      <c r="F86" s="121"/>
      <c r="G86" s="25"/>
      <c r="H86" s="25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122"/>
      <c r="AH86" s="122"/>
      <c r="AI86" s="122"/>
      <c r="AJ86" s="122"/>
    </row>
    <row r="87" spans="1:36" s="16" customFormat="1" ht="15">
      <c r="A87" s="10">
        <v>69</v>
      </c>
      <c r="B87" s="10" t="s">
        <v>81</v>
      </c>
      <c r="C87" s="24" t="s">
        <v>82</v>
      </c>
      <c r="D87" s="12"/>
      <c r="E87" s="17" t="s">
        <v>83</v>
      </c>
      <c r="F87" s="12" t="s">
        <v>84</v>
      </c>
      <c r="G87" s="13"/>
      <c r="H87" s="13"/>
      <c r="I87" s="22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116"/>
      <c r="AH87" s="116"/>
      <c r="AI87" s="116"/>
      <c r="AJ87" s="116"/>
    </row>
    <row r="88" spans="1:36" s="16" customFormat="1" ht="15">
      <c r="A88" s="10">
        <v>70</v>
      </c>
      <c r="B88" s="10" t="s">
        <v>85</v>
      </c>
      <c r="C88" s="24" t="s">
        <v>82</v>
      </c>
      <c r="D88" s="12"/>
      <c r="E88" s="17" t="s">
        <v>83</v>
      </c>
      <c r="F88" s="12" t="s">
        <v>84</v>
      </c>
      <c r="G88" s="13"/>
      <c r="H88" s="13"/>
      <c r="I88" s="22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116"/>
      <c r="AH88" s="116"/>
      <c r="AI88" s="116"/>
      <c r="AJ88" s="116"/>
    </row>
    <row r="89" spans="1:36" s="16" customFormat="1" ht="12" customHeight="1">
      <c r="A89" s="121" t="s">
        <v>86</v>
      </c>
      <c r="B89" s="121"/>
      <c r="C89" s="121"/>
      <c r="D89" s="121"/>
      <c r="E89" s="121"/>
      <c r="F89" s="121"/>
      <c r="G89" s="25"/>
      <c r="H89" s="25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122"/>
      <c r="AH89" s="122"/>
      <c r="AI89" s="122"/>
      <c r="AJ89" s="122"/>
    </row>
    <row r="90" spans="1:36" s="16" customFormat="1" ht="15">
      <c r="A90" s="10">
        <v>71</v>
      </c>
      <c r="B90" s="10" t="s">
        <v>87</v>
      </c>
      <c r="C90" s="24" t="s">
        <v>82</v>
      </c>
      <c r="D90" s="12"/>
      <c r="E90" s="17" t="s">
        <v>83</v>
      </c>
      <c r="F90" s="12" t="s">
        <v>84</v>
      </c>
      <c r="G90" s="13"/>
      <c r="H90" s="13"/>
      <c r="I90" s="22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12"/>
      <c r="AH90" s="12"/>
      <c r="AI90" s="12"/>
      <c r="AJ90" s="12"/>
    </row>
    <row r="91" spans="1:36" s="16" customFormat="1" ht="20.45">
      <c r="A91" s="10">
        <v>72</v>
      </c>
      <c r="B91" s="10" t="s">
        <v>88</v>
      </c>
      <c r="C91" s="24" t="s">
        <v>82</v>
      </c>
      <c r="D91" s="12"/>
      <c r="E91" s="17" t="s">
        <v>83</v>
      </c>
      <c r="F91" s="12" t="s">
        <v>84</v>
      </c>
      <c r="G91" s="13"/>
      <c r="H91" s="13"/>
      <c r="I91" s="22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12"/>
      <c r="AH91" s="12"/>
      <c r="AI91" s="12"/>
      <c r="AJ91" s="12"/>
    </row>
    <row r="92" spans="1:36" s="16" customFormat="1" ht="15">
      <c r="A92" s="10">
        <v>73</v>
      </c>
      <c r="B92" s="10" t="s">
        <v>89</v>
      </c>
      <c r="C92" s="24"/>
      <c r="D92" s="12"/>
      <c r="E92" s="17"/>
      <c r="F92" s="12"/>
      <c r="G92" s="13"/>
      <c r="H92" s="13"/>
      <c r="I92" s="22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12"/>
      <c r="AH92" s="12"/>
      <c r="AI92" s="12"/>
      <c r="AJ92" s="12"/>
    </row>
    <row r="93" spans="1:36" s="16" customFormat="1" ht="15">
      <c r="A93" s="10">
        <v>74</v>
      </c>
      <c r="B93" s="10" t="s">
        <v>90</v>
      </c>
      <c r="C93" s="24"/>
      <c r="D93" s="12"/>
      <c r="E93" s="17"/>
      <c r="F93" s="12"/>
      <c r="G93" s="13"/>
      <c r="H93" s="13"/>
      <c r="I93" s="22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12"/>
      <c r="AH93" s="12"/>
      <c r="AI93" s="12"/>
      <c r="AJ93" s="12"/>
    </row>
    <row r="94" spans="1:36" s="16" customFormat="1" ht="15">
      <c r="A94" s="10">
        <v>75</v>
      </c>
      <c r="B94" s="10" t="s">
        <v>91</v>
      </c>
      <c r="C94" s="24"/>
      <c r="D94" s="12"/>
      <c r="E94" s="17"/>
      <c r="F94" s="12"/>
      <c r="G94" s="13"/>
      <c r="H94" s="13"/>
      <c r="I94" s="22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12"/>
      <c r="AH94" s="12"/>
      <c r="AI94" s="12"/>
      <c r="AJ94" s="12"/>
    </row>
    <row r="95" spans="1:36" s="16" customFormat="1" ht="15">
      <c r="A95" s="10">
        <v>76</v>
      </c>
      <c r="B95" s="10" t="s">
        <v>92</v>
      </c>
      <c r="C95" s="24"/>
      <c r="D95" s="12"/>
      <c r="E95" s="17"/>
      <c r="F95" s="12"/>
      <c r="G95" s="13"/>
      <c r="H95" s="13"/>
      <c r="I95" s="22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12"/>
      <c r="AH95" s="12"/>
      <c r="AI95" s="12"/>
      <c r="AJ95" s="12"/>
    </row>
    <row r="96" spans="1:36" s="16" customFormat="1" ht="20.45">
      <c r="A96" s="10">
        <v>77</v>
      </c>
      <c r="B96" s="10" t="s">
        <v>93</v>
      </c>
      <c r="C96" s="24"/>
      <c r="D96" s="12"/>
      <c r="E96" s="17"/>
      <c r="F96" s="12"/>
      <c r="G96" s="13"/>
      <c r="H96" s="13"/>
      <c r="I96" s="22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12"/>
      <c r="AH96" s="12"/>
      <c r="AI96" s="12"/>
      <c r="AJ96" s="12"/>
    </row>
    <row r="97" spans="1:36" s="16" customFormat="1" ht="15">
      <c r="A97" s="10">
        <v>78</v>
      </c>
      <c r="B97" s="10" t="s">
        <v>94</v>
      </c>
      <c r="C97" s="24" t="s">
        <v>82</v>
      </c>
      <c r="D97" s="12"/>
      <c r="E97" s="17" t="s">
        <v>83</v>
      </c>
      <c r="F97" s="12" t="s">
        <v>84</v>
      </c>
      <c r="G97" s="13"/>
      <c r="H97" s="13"/>
      <c r="I97" s="22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12"/>
      <c r="AH97" s="12"/>
      <c r="AI97" s="12"/>
      <c r="AJ97" s="12"/>
    </row>
    <row r="98" spans="1:36" s="16" customFormat="1" ht="12" customHeight="1">
      <c r="A98" s="121" t="s">
        <v>95</v>
      </c>
      <c r="B98" s="121"/>
      <c r="C98" s="121"/>
      <c r="D98" s="121"/>
      <c r="E98" s="121"/>
      <c r="F98" s="121"/>
      <c r="G98" s="25"/>
      <c r="H98" s="25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122"/>
      <c r="AH98" s="122"/>
      <c r="AI98" s="122"/>
      <c r="AJ98" s="122"/>
    </row>
    <row r="99" spans="1:36" s="16" customFormat="1" ht="15">
      <c r="A99" s="10">
        <v>79</v>
      </c>
      <c r="B99" s="10" t="s">
        <v>96</v>
      </c>
      <c r="C99" s="24" t="s">
        <v>97</v>
      </c>
      <c r="D99" s="12" t="s">
        <v>53</v>
      </c>
      <c r="E99" s="12" t="s">
        <v>54</v>
      </c>
      <c r="F99" s="12" t="s">
        <v>84</v>
      </c>
      <c r="G99" s="13"/>
      <c r="H99" s="13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12"/>
      <c r="AH99" s="12"/>
      <c r="AI99" s="12"/>
      <c r="AJ99" s="12"/>
    </row>
    <row r="100" spans="1:36" s="16" customFormat="1" ht="15">
      <c r="A100" s="10">
        <v>80</v>
      </c>
      <c r="B100" s="10" t="s">
        <v>98</v>
      </c>
      <c r="C100" s="24" t="s">
        <v>97</v>
      </c>
      <c r="D100" s="12" t="s">
        <v>53</v>
      </c>
      <c r="E100" s="12" t="s">
        <v>54</v>
      </c>
      <c r="F100" s="12" t="s">
        <v>84</v>
      </c>
      <c r="G100" s="13"/>
      <c r="H100" s="13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12"/>
      <c r="AH100" s="12"/>
      <c r="AI100" s="12"/>
      <c r="AJ100" s="12"/>
    </row>
    <row r="101" spans="1:36" s="16" customFormat="1" ht="12" customHeight="1">
      <c r="A101" s="121" t="s">
        <v>99</v>
      </c>
      <c r="B101" s="121"/>
      <c r="C101" s="121"/>
      <c r="D101" s="121"/>
      <c r="E101" s="121"/>
      <c r="F101" s="121"/>
      <c r="G101" s="25"/>
      <c r="H101" s="25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122"/>
      <c r="AH101" s="122"/>
      <c r="AI101" s="122"/>
      <c r="AJ101" s="122"/>
    </row>
    <row r="102" spans="1:36" s="16" customFormat="1" ht="15">
      <c r="A102" s="10">
        <v>81</v>
      </c>
      <c r="B102" s="110" t="s">
        <v>100</v>
      </c>
      <c r="C102" s="24" t="s">
        <v>101</v>
      </c>
      <c r="D102" s="12" t="s">
        <v>53</v>
      </c>
      <c r="E102" s="12" t="s">
        <v>54</v>
      </c>
      <c r="F102" s="12" t="s">
        <v>84</v>
      </c>
      <c r="G102" s="13"/>
      <c r="H102" s="13"/>
      <c r="I102" s="22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12"/>
      <c r="AH102" s="12"/>
      <c r="AI102" s="12"/>
      <c r="AJ102" s="12"/>
    </row>
    <row r="103" spans="1:36" s="16" customFormat="1" ht="15">
      <c r="A103" s="10">
        <v>82</v>
      </c>
      <c r="B103" s="111"/>
      <c r="C103" s="24" t="s">
        <v>102</v>
      </c>
      <c r="D103" s="12" t="s">
        <v>53</v>
      </c>
      <c r="E103" s="12" t="s">
        <v>54</v>
      </c>
      <c r="F103" s="12" t="s">
        <v>57</v>
      </c>
      <c r="G103" s="13"/>
      <c r="H103" s="13"/>
      <c r="I103" s="22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12"/>
      <c r="AH103" s="12"/>
      <c r="AI103" s="12"/>
      <c r="AJ103" s="12"/>
    </row>
    <row r="104" spans="1:36" s="16" customFormat="1" ht="15">
      <c r="A104" s="10">
        <v>83</v>
      </c>
      <c r="B104" s="111"/>
      <c r="C104" s="24" t="s">
        <v>103</v>
      </c>
      <c r="D104" s="12" t="s">
        <v>53</v>
      </c>
      <c r="E104" s="12" t="s">
        <v>54</v>
      </c>
      <c r="F104" s="12" t="s">
        <v>60</v>
      </c>
      <c r="G104" s="13"/>
      <c r="H104" s="13"/>
      <c r="I104" s="22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12"/>
      <c r="AH104" s="12"/>
      <c r="AI104" s="12"/>
      <c r="AJ104" s="12"/>
    </row>
    <row r="105" spans="1:36" s="16" customFormat="1" ht="15">
      <c r="A105" s="10">
        <v>84</v>
      </c>
      <c r="B105" s="112"/>
      <c r="C105" s="24" t="s">
        <v>104</v>
      </c>
      <c r="D105" s="12" t="s">
        <v>53</v>
      </c>
      <c r="E105" s="12" t="s">
        <v>54</v>
      </c>
      <c r="F105" s="12" t="s">
        <v>105</v>
      </c>
      <c r="G105" s="13"/>
      <c r="H105" s="13"/>
      <c r="I105" s="22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12"/>
      <c r="AH105" s="12"/>
      <c r="AI105" s="12"/>
      <c r="AJ105" s="12"/>
    </row>
    <row r="106" spans="1:36" s="16" customFormat="1" ht="15">
      <c r="A106" s="10">
        <v>85</v>
      </c>
      <c r="B106" s="110" t="s">
        <v>91</v>
      </c>
      <c r="C106" s="24" t="s">
        <v>101</v>
      </c>
      <c r="D106" s="12" t="s">
        <v>53</v>
      </c>
      <c r="E106" s="12" t="s">
        <v>54</v>
      </c>
      <c r="F106" s="12" t="s">
        <v>84</v>
      </c>
      <c r="G106" s="13"/>
      <c r="H106" s="13"/>
      <c r="I106" s="22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12"/>
      <c r="AH106" s="12"/>
      <c r="AI106" s="12"/>
      <c r="AJ106" s="12"/>
    </row>
    <row r="107" spans="1:36" s="16" customFormat="1" ht="15">
      <c r="A107" s="10">
        <v>86</v>
      </c>
      <c r="B107" s="111"/>
      <c r="C107" s="24" t="s">
        <v>102</v>
      </c>
      <c r="D107" s="12" t="s">
        <v>53</v>
      </c>
      <c r="E107" s="12" t="s">
        <v>54</v>
      </c>
      <c r="F107" s="12" t="s">
        <v>57</v>
      </c>
      <c r="G107" s="13"/>
      <c r="H107" s="13"/>
      <c r="I107" s="22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12"/>
      <c r="AH107" s="12"/>
      <c r="AI107" s="12"/>
      <c r="AJ107" s="12"/>
    </row>
    <row r="108" spans="1:36" s="16" customFormat="1" ht="15">
      <c r="A108" s="10">
        <v>87</v>
      </c>
      <c r="B108" s="112"/>
      <c r="C108" s="24" t="s">
        <v>103</v>
      </c>
      <c r="D108" s="12" t="s">
        <v>53</v>
      </c>
      <c r="E108" s="12" t="s">
        <v>54</v>
      </c>
      <c r="F108" s="12" t="s">
        <v>60</v>
      </c>
      <c r="G108" s="13"/>
      <c r="H108" s="13"/>
      <c r="I108" s="22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12"/>
      <c r="AH108" s="12"/>
      <c r="AI108" s="12"/>
      <c r="AJ108" s="12"/>
    </row>
    <row r="109" spans="1:36" s="16" customFormat="1" ht="15">
      <c r="A109" s="10">
        <v>88</v>
      </c>
      <c r="B109" s="110" t="s">
        <v>98</v>
      </c>
      <c r="C109" s="24" t="s">
        <v>101</v>
      </c>
      <c r="D109" s="12" t="s">
        <v>53</v>
      </c>
      <c r="E109" s="12" t="s">
        <v>54</v>
      </c>
      <c r="F109" s="12" t="s">
        <v>84</v>
      </c>
      <c r="G109" s="13"/>
      <c r="H109" s="13"/>
      <c r="I109" s="22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12"/>
      <c r="AH109" s="12"/>
      <c r="AI109" s="12"/>
      <c r="AJ109" s="12"/>
    </row>
    <row r="110" spans="1:36" s="16" customFormat="1" ht="15">
      <c r="A110" s="10">
        <v>89</v>
      </c>
      <c r="B110" s="111"/>
      <c r="C110" s="24" t="s">
        <v>102</v>
      </c>
      <c r="D110" s="12" t="s">
        <v>53</v>
      </c>
      <c r="E110" s="12" t="s">
        <v>54</v>
      </c>
      <c r="F110" s="12" t="s">
        <v>57</v>
      </c>
      <c r="G110" s="13"/>
      <c r="H110" s="13"/>
      <c r="I110" s="22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12"/>
      <c r="AH110" s="12"/>
      <c r="AI110" s="12"/>
      <c r="AJ110" s="12"/>
    </row>
    <row r="111" spans="1:36" s="16" customFormat="1" ht="15">
      <c r="A111" s="10">
        <v>90</v>
      </c>
      <c r="B111" s="112"/>
      <c r="C111" s="24" t="s">
        <v>103</v>
      </c>
      <c r="D111" s="12" t="s">
        <v>53</v>
      </c>
      <c r="E111" s="12" t="s">
        <v>54</v>
      </c>
      <c r="F111" s="12" t="s">
        <v>60</v>
      </c>
      <c r="G111" s="13"/>
      <c r="H111" s="13"/>
      <c r="I111" s="22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12"/>
      <c r="AH111" s="12"/>
      <c r="AI111" s="12"/>
      <c r="AJ111" s="12"/>
    </row>
    <row r="112" spans="1:36" s="16" customFormat="1" ht="15">
      <c r="A112" s="10">
        <v>91</v>
      </c>
      <c r="B112" s="110" t="s">
        <v>106</v>
      </c>
      <c r="C112" s="24" t="s">
        <v>101</v>
      </c>
      <c r="D112" s="12" t="s">
        <v>53</v>
      </c>
      <c r="E112" s="12" t="s">
        <v>54</v>
      </c>
      <c r="F112" s="12" t="s">
        <v>84</v>
      </c>
      <c r="G112" s="13"/>
      <c r="H112" s="13"/>
      <c r="I112" s="22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12"/>
      <c r="AH112" s="12"/>
      <c r="AI112" s="12"/>
      <c r="AJ112" s="12"/>
    </row>
    <row r="113" spans="1:36" s="16" customFormat="1" ht="15">
      <c r="A113" s="10">
        <v>92</v>
      </c>
      <c r="B113" s="112"/>
      <c r="C113" s="24" t="s">
        <v>103</v>
      </c>
      <c r="D113" s="12" t="s">
        <v>53</v>
      </c>
      <c r="E113" s="12" t="s">
        <v>54</v>
      </c>
      <c r="F113" s="12" t="s">
        <v>60</v>
      </c>
      <c r="G113" s="13"/>
      <c r="H113" s="13"/>
      <c r="I113" s="22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12"/>
      <c r="AH113" s="12"/>
      <c r="AI113" s="12"/>
      <c r="AJ113" s="12"/>
    </row>
    <row r="114" spans="1:36" s="16" customFormat="1" ht="15">
      <c r="A114" s="10">
        <v>93</v>
      </c>
      <c r="B114" s="110" t="s">
        <v>107</v>
      </c>
      <c r="C114" s="24" t="s">
        <v>101</v>
      </c>
      <c r="D114" s="12" t="s">
        <v>53</v>
      </c>
      <c r="E114" s="12" t="s">
        <v>54</v>
      </c>
      <c r="F114" s="12" t="s">
        <v>84</v>
      </c>
      <c r="G114" s="13"/>
      <c r="H114" s="13"/>
      <c r="I114" s="22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12"/>
      <c r="AH114" s="12"/>
      <c r="AI114" s="12"/>
      <c r="AJ114" s="12"/>
    </row>
    <row r="115" spans="1:36" s="16" customFormat="1" ht="15">
      <c r="A115" s="10">
        <v>94</v>
      </c>
      <c r="B115" s="112"/>
      <c r="C115" s="24" t="s">
        <v>103</v>
      </c>
      <c r="D115" s="12" t="s">
        <v>53</v>
      </c>
      <c r="E115" s="12" t="s">
        <v>54</v>
      </c>
      <c r="F115" s="12" t="s">
        <v>60</v>
      </c>
      <c r="G115" s="13"/>
      <c r="H115" s="13"/>
      <c r="I115" s="22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12"/>
      <c r="AH115" s="12"/>
      <c r="AI115" s="12"/>
      <c r="AJ115" s="12"/>
    </row>
    <row r="116" spans="1:36" s="16" customFormat="1" ht="15">
      <c r="A116" s="10">
        <v>95</v>
      </c>
      <c r="B116" s="110" t="s">
        <v>98</v>
      </c>
      <c r="C116" s="24" t="s">
        <v>101</v>
      </c>
      <c r="D116" s="12" t="s">
        <v>53</v>
      </c>
      <c r="E116" s="12" t="s">
        <v>54</v>
      </c>
      <c r="F116" s="12" t="s">
        <v>84</v>
      </c>
      <c r="G116" s="13"/>
      <c r="H116" s="13"/>
      <c r="I116" s="22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12"/>
      <c r="AH116" s="12"/>
      <c r="AI116" s="12"/>
      <c r="AJ116" s="12"/>
    </row>
    <row r="117" spans="1:36" s="16" customFormat="1" ht="15">
      <c r="A117" s="10">
        <v>96</v>
      </c>
      <c r="B117" s="112"/>
      <c r="C117" s="24" t="s">
        <v>103</v>
      </c>
      <c r="D117" s="12" t="s">
        <v>53</v>
      </c>
      <c r="E117" s="12" t="s">
        <v>54</v>
      </c>
      <c r="F117" s="12" t="s">
        <v>60</v>
      </c>
      <c r="G117" s="13"/>
      <c r="H117" s="13"/>
      <c r="I117" s="22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12"/>
      <c r="AH117" s="12"/>
      <c r="AI117" s="12"/>
      <c r="AJ117" s="12"/>
    </row>
    <row r="118" spans="1:36" s="16" customFormat="1" ht="15">
      <c r="A118" s="10">
        <v>97</v>
      </c>
      <c r="B118" s="110" t="s">
        <v>108</v>
      </c>
      <c r="C118" s="24" t="s">
        <v>101</v>
      </c>
      <c r="D118" s="12" t="s">
        <v>53</v>
      </c>
      <c r="E118" s="12" t="s">
        <v>54</v>
      </c>
      <c r="F118" s="12" t="s">
        <v>84</v>
      </c>
      <c r="G118" s="13"/>
      <c r="H118" s="13"/>
      <c r="I118" s="22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12"/>
      <c r="AH118" s="12"/>
      <c r="AI118" s="12"/>
      <c r="AJ118" s="12"/>
    </row>
    <row r="119" spans="1:36" s="16" customFormat="1" ht="15">
      <c r="A119" s="10">
        <v>98</v>
      </c>
      <c r="B119" s="112"/>
      <c r="C119" s="24" t="s">
        <v>103</v>
      </c>
      <c r="D119" s="12" t="s">
        <v>53</v>
      </c>
      <c r="E119" s="12" t="s">
        <v>54</v>
      </c>
      <c r="F119" s="12" t="s">
        <v>60</v>
      </c>
      <c r="G119" s="13"/>
      <c r="H119" s="13"/>
      <c r="I119" s="22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12"/>
      <c r="AH119" s="12"/>
      <c r="AI119" s="12"/>
      <c r="AJ119" s="12"/>
    </row>
    <row r="120" spans="1:36" s="16" customFormat="1" ht="15">
      <c r="A120" s="10">
        <v>99</v>
      </c>
      <c r="B120" s="110" t="s">
        <v>109</v>
      </c>
      <c r="C120" s="24" t="s">
        <v>101</v>
      </c>
      <c r="D120" s="12" t="s">
        <v>53</v>
      </c>
      <c r="E120" s="12" t="s">
        <v>54</v>
      </c>
      <c r="F120" s="12" t="s">
        <v>84</v>
      </c>
      <c r="G120" s="13"/>
      <c r="H120" s="13"/>
      <c r="I120" s="22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12"/>
      <c r="AH120" s="12"/>
      <c r="AI120" s="12"/>
      <c r="AJ120" s="12"/>
    </row>
    <row r="121" spans="1:36" s="16" customFormat="1" ht="15">
      <c r="A121" s="10">
        <v>100</v>
      </c>
      <c r="B121" s="112"/>
      <c r="C121" s="24" t="s">
        <v>103</v>
      </c>
      <c r="D121" s="12" t="s">
        <v>53</v>
      </c>
      <c r="E121" s="12" t="s">
        <v>54</v>
      </c>
      <c r="F121" s="12" t="s">
        <v>60</v>
      </c>
      <c r="G121" s="13"/>
      <c r="H121" s="13"/>
      <c r="I121" s="22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12"/>
      <c r="AH121" s="12"/>
      <c r="AI121" s="12"/>
      <c r="AJ121" s="12"/>
    </row>
    <row r="122" spans="1:36" s="16" customFormat="1" ht="12" customHeight="1">
      <c r="A122" s="121" t="s">
        <v>110</v>
      </c>
      <c r="B122" s="121"/>
      <c r="C122" s="121"/>
      <c r="D122" s="121"/>
      <c r="E122" s="121"/>
      <c r="F122" s="121"/>
      <c r="G122" s="27"/>
      <c r="H122" s="27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122"/>
      <c r="AH122" s="122"/>
      <c r="AI122" s="122"/>
      <c r="AJ122" s="122"/>
    </row>
    <row r="123" spans="1:36" s="16" customFormat="1" ht="20.45">
      <c r="A123" s="10">
        <v>101</v>
      </c>
      <c r="B123" s="110" t="s">
        <v>111</v>
      </c>
      <c r="C123" s="11" t="s">
        <v>112</v>
      </c>
      <c r="D123" s="12" t="s">
        <v>53</v>
      </c>
      <c r="E123" s="12" t="s">
        <v>54</v>
      </c>
      <c r="F123" s="12" t="s">
        <v>55</v>
      </c>
      <c r="G123" s="13"/>
      <c r="H123" s="13"/>
      <c r="I123" s="22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116"/>
      <c r="AH123" s="116"/>
      <c r="AI123" s="116"/>
      <c r="AJ123" s="116"/>
    </row>
    <row r="124" spans="1:36" s="16" customFormat="1" ht="15">
      <c r="A124" s="10">
        <v>102</v>
      </c>
      <c r="B124" s="111"/>
      <c r="C124" s="11" t="s">
        <v>113</v>
      </c>
      <c r="D124" s="12" t="s">
        <v>53</v>
      </c>
      <c r="E124" s="12" t="s">
        <v>54</v>
      </c>
      <c r="F124" s="12" t="s">
        <v>57</v>
      </c>
      <c r="G124" s="13"/>
      <c r="H124" s="13"/>
      <c r="I124" s="22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116"/>
      <c r="AH124" s="116"/>
      <c r="AI124" s="116"/>
      <c r="AJ124" s="116"/>
    </row>
    <row r="125" spans="1:36" s="16" customFormat="1" ht="15">
      <c r="A125" s="10">
        <v>103</v>
      </c>
      <c r="B125" s="112"/>
      <c r="C125" s="11" t="s">
        <v>114</v>
      </c>
      <c r="D125" s="12" t="s">
        <v>53</v>
      </c>
      <c r="E125" s="12" t="s">
        <v>54</v>
      </c>
      <c r="F125" s="12" t="s">
        <v>60</v>
      </c>
      <c r="G125" s="13"/>
      <c r="H125" s="13"/>
      <c r="I125" s="22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12"/>
      <c r="AH125" s="12"/>
      <c r="AI125" s="12"/>
      <c r="AJ125" s="12"/>
    </row>
    <row r="126" spans="1:36" s="16" customFormat="1" ht="20.45">
      <c r="A126" s="10">
        <v>104</v>
      </c>
      <c r="B126" s="110" t="s">
        <v>115</v>
      </c>
      <c r="C126" s="11" t="s">
        <v>112</v>
      </c>
      <c r="D126" s="12" t="s">
        <v>53</v>
      </c>
      <c r="E126" s="12" t="s">
        <v>54</v>
      </c>
      <c r="F126" s="12" t="s">
        <v>55</v>
      </c>
      <c r="G126" s="13"/>
      <c r="H126" s="13"/>
      <c r="I126" s="22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12"/>
      <c r="AH126" s="12"/>
      <c r="AI126" s="12"/>
      <c r="AJ126" s="12"/>
    </row>
    <row r="127" spans="1:36" s="16" customFormat="1" ht="15">
      <c r="A127" s="10">
        <v>105</v>
      </c>
      <c r="B127" s="111"/>
      <c r="C127" s="11" t="s">
        <v>113</v>
      </c>
      <c r="D127" s="12" t="s">
        <v>53</v>
      </c>
      <c r="E127" s="12" t="s">
        <v>54</v>
      </c>
      <c r="F127" s="12" t="s">
        <v>57</v>
      </c>
      <c r="G127" s="13"/>
      <c r="H127" s="13"/>
      <c r="I127" s="22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12"/>
      <c r="AH127" s="12"/>
      <c r="AI127" s="12"/>
      <c r="AJ127" s="12"/>
    </row>
    <row r="128" spans="1:36" s="16" customFormat="1" ht="15">
      <c r="A128" s="10">
        <v>106</v>
      </c>
      <c r="B128" s="112"/>
      <c r="C128" s="11" t="s">
        <v>114</v>
      </c>
      <c r="D128" s="12" t="s">
        <v>53</v>
      </c>
      <c r="E128" s="12" t="s">
        <v>54</v>
      </c>
      <c r="F128" s="12" t="s">
        <v>60</v>
      </c>
      <c r="G128" s="13"/>
      <c r="H128" s="13"/>
      <c r="I128" s="22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12"/>
      <c r="AH128" s="12"/>
      <c r="AI128" s="12"/>
      <c r="AJ128" s="12"/>
    </row>
    <row r="129" spans="1:36" s="16" customFormat="1" ht="20.45">
      <c r="A129" s="10">
        <v>107</v>
      </c>
      <c r="B129" s="110" t="s">
        <v>116</v>
      </c>
      <c r="C129" s="11" t="s">
        <v>112</v>
      </c>
      <c r="D129" s="12" t="s">
        <v>53</v>
      </c>
      <c r="E129" s="12" t="s">
        <v>54</v>
      </c>
      <c r="F129" s="12" t="s">
        <v>55</v>
      </c>
      <c r="G129" s="13"/>
      <c r="H129" s="13"/>
      <c r="I129" s="22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12"/>
      <c r="AH129" s="12"/>
      <c r="AI129" s="12"/>
      <c r="AJ129" s="12"/>
    </row>
    <row r="130" spans="1:36" s="16" customFormat="1" ht="15">
      <c r="A130" s="10">
        <v>108</v>
      </c>
      <c r="B130" s="111"/>
      <c r="C130" s="11" t="s">
        <v>113</v>
      </c>
      <c r="D130" s="12" t="s">
        <v>53</v>
      </c>
      <c r="E130" s="12" t="s">
        <v>54</v>
      </c>
      <c r="F130" s="12" t="s">
        <v>57</v>
      </c>
      <c r="G130" s="13"/>
      <c r="H130" s="13"/>
      <c r="I130" s="22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12"/>
      <c r="AH130" s="12"/>
      <c r="AI130" s="12"/>
      <c r="AJ130" s="12"/>
    </row>
    <row r="131" spans="1:36" s="16" customFormat="1" ht="15">
      <c r="A131" s="10">
        <v>109</v>
      </c>
      <c r="B131" s="112"/>
      <c r="C131" s="11" t="s">
        <v>114</v>
      </c>
      <c r="D131" s="12" t="s">
        <v>53</v>
      </c>
      <c r="E131" s="12" t="s">
        <v>54</v>
      </c>
      <c r="F131" s="12" t="s">
        <v>60</v>
      </c>
      <c r="G131" s="13"/>
      <c r="H131" s="13"/>
      <c r="I131" s="22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12"/>
      <c r="AH131" s="12"/>
      <c r="AI131" s="12"/>
      <c r="AJ131" s="12"/>
    </row>
    <row r="132" spans="1:36" s="16" customFormat="1" ht="20.45">
      <c r="A132" s="10">
        <v>110</v>
      </c>
      <c r="B132" s="110" t="s">
        <v>117</v>
      </c>
      <c r="C132" s="11" t="s">
        <v>112</v>
      </c>
      <c r="D132" s="12" t="s">
        <v>53</v>
      </c>
      <c r="E132" s="12" t="s">
        <v>54</v>
      </c>
      <c r="F132" s="12" t="s">
        <v>55</v>
      </c>
      <c r="G132" s="13"/>
      <c r="H132" s="13"/>
      <c r="I132" s="22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12"/>
      <c r="AH132" s="12"/>
      <c r="AI132" s="12"/>
      <c r="AJ132" s="12"/>
    </row>
    <row r="133" spans="1:36" s="16" customFormat="1" ht="15">
      <c r="A133" s="10">
        <v>111</v>
      </c>
      <c r="B133" s="111"/>
      <c r="C133" s="11" t="s">
        <v>113</v>
      </c>
      <c r="D133" s="12" t="s">
        <v>53</v>
      </c>
      <c r="E133" s="12" t="s">
        <v>54</v>
      </c>
      <c r="F133" s="12" t="s">
        <v>57</v>
      </c>
      <c r="G133" s="13"/>
      <c r="H133" s="13"/>
      <c r="I133" s="22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12"/>
      <c r="AH133" s="12"/>
      <c r="AI133" s="12"/>
      <c r="AJ133" s="12"/>
    </row>
    <row r="134" spans="1:36" s="16" customFormat="1" ht="15">
      <c r="A134" s="10">
        <v>112</v>
      </c>
      <c r="B134" s="112"/>
      <c r="C134" s="11" t="s">
        <v>114</v>
      </c>
      <c r="D134" s="12" t="s">
        <v>53</v>
      </c>
      <c r="E134" s="12" t="s">
        <v>54</v>
      </c>
      <c r="F134" s="12" t="s">
        <v>60</v>
      </c>
      <c r="G134" s="13"/>
      <c r="H134" s="13"/>
      <c r="I134" s="22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12"/>
      <c r="AH134" s="12"/>
      <c r="AI134" s="12"/>
      <c r="AJ134" s="12"/>
    </row>
    <row r="135" spans="1:36" s="16" customFormat="1" ht="20.45">
      <c r="A135" s="10">
        <v>113</v>
      </c>
      <c r="B135" s="110" t="s">
        <v>118</v>
      </c>
      <c r="C135" s="11" t="s">
        <v>112</v>
      </c>
      <c r="D135" s="12" t="s">
        <v>53</v>
      </c>
      <c r="E135" s="12" t="s">
        <v>54</v>
      </c>
      <c r="F135" s="12" t="s">
        <v>55</v>
      </c>
      <c r="G135" s="13"/>
      <c r="H135" s="13"/>
      <c r="I135" s="22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12"/>
      <c r="AH135" s="12"/>
      <c r="AI135" s="12"/>
      <c r="AJ135" s="12"/>
    </row>
    <row r="136" spans="1:36" s="16" customFormat="1" ht="15">
      <c r="A136" s="10">
        <v>114</v>
      </c>
      <c r="B136" s="111"/>
      <c r="C136" s="11" t="s">
        <v>113</v>
      </c>
      <c r="D136" s="12" t="s">
        <v>53</v>
      </c>
      <c r="E136" s="12" t="s">
        <v>54</v>
      </c>
      <c r="F136" s="12" t="s">
        <v>57</v>
      </c>
      <c r="G136" s="13"/>
      <c r="H136" s="13"/>
      <c r="I136" s="22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12"/>
      <c r="AH136" s="12"/>
      <c r="AI136" s="12"/>
      <c r="AJ136" s="12"/>
    </row>
    <row r="137" spans="1:36" s="16" customFormat="1" ht="15">
      <c r="A137" s="10">
        <v>115</v>
      </c>
      <c r="B137" s="112"/>
      <c r="C137" s="11" t="s">
        <v>114</v>
      </c>
      <c r="D137" s="12" t="s">
        <v>53</v>
      </c>
      <c r="E137" s="12" t="s">
        <v>54</v>
      </c>
      <c r="F137" s="12" t="s">
        <v>60</v>
      </c>
      <c r="G137" s="13"/>
      <c r="H137" s="13"/>
      <c r="I137" s="22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12"/>
      <c r="AH137" s="12"/>
      <c r="AI137" s="12"/>
      <c r="AJ137" s="12"/>
    </row>
    <row r="138" spans="1:36" s="16" customFormat="1" ht="12" customHeight="1">
      <c r="A138" s="117" t="s">
        <v>119</v>
      </c>
      <c r="B138" s="117"/>
      <c r="C138" s="117"/>
      <c r="D138" s="117"/>
      <c r="E138" s="117"/>
      <c r="F138" s="117"/>
      <c r="G138" s="29"/>
      <c r="H138" s="29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118"/>
      <c r="AH138" s="119"/>
      <c r="AI138" s="119"/>
      <c r="AJ138" s="120"/>
    </row>
    <row r="139" spans="1:36" s="16" customFormat="1" ht="15">
      <c r="A139" s="10">
        <v>116</v>
      </c>
      <c r="B139" s="110" t="s">
        <v>98</v>
      </c>
      <c r="C139" s="11" t="s">
        <v>120</v>
      </c>
      <c r="D139" s="12"/>
      <c r="E139" s="12" t="s">
        <v>83</v>
      </c>
      <c r="F139" s="12" t="s">
        <v>57</v>
      </c>
      <c r="G139" s="13"/>
      <c r="H139" s="13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16"/>
      <c r="AH139" s="116"/>
      <c r="AI139" s="116"/>
      <c r="AJ139" s="116"/>
    </row>
    <row r="140" spans="1:36" s="16" customFormat="1" ht="15">
      <c r="A140" s="10">
        <v>117</v>
      </c>
      <c r="B140" s="112"/>
      <c r="C140" s="11" t="s">
        <v>121</v>
      </c>
      <c r="D140" s="12"/>
      <c r="E140" s="12" t="s">
        <v>83</v>
      </c>
      <c r="F140" s="12" t="s">
        <v>60</v>
      </c>
      <c r="G140" s="13"/>
      <c r="H140" s="13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16"/>
      <c r="AH140" s="116"/>
      <c r="AI140" s="116"/>
      <c r="AJ140" s="116"/>
    </row>
    <row r="141" spans="1:36" s="6" customFormat="1" ht="23.25" customHeight="1">
      <c r="A141" s="127"/>
      <c r="B141" s="127"/>
      <c r="C141" s="127"/>
      <c r="D141" s="127"/>
      <c r="E141" s="127"/>
      <c r="F141" s="127"/>
      <c r="G141" s="127"/>
      <c r="H141" s="127"/>
      <c r="I141" s="126" t="s">
        <v>33</v>
      </c>
      <c r="J141" s="126"/>
      <c r="K141" s="126" t="s">
        <v>34</v>
      </c>
      <c r="L141" s="126"/>
      <c r="M141" s="126" t="s">
        <v>35</v>
      </c>
      <c r="N141" s="126"/>
      <c r="O141" s="126" t="s">
        <v>36</v>
      </c>
      <c r="P141" s="126"/>
      <c r="Q141" s="126" t="s">
        <v>37</v>
      </c>
      <c r="R141" s="126"/>
      <c r="S141" s="126" t="s">
        <v>38</v>
      </c>
      <c r="T141" s="126"/>
      <c r="U141" s="126" t="s">
        <v>39</v>
      </c>
      <c r="V141" s="126"/>
      <c r="W141" s="126" t="s">
        <v>40</v>
      </c>
      <c r="X141" s="126"/>
      <c r="Y141" s="126" t="s">
        <v>41</v>
      </c>
      <c r="Z141" s="126"/>
      <c r="AA141" s="126" t="s">
        <v>42</v>
      </c>
      <c r="AB141" s="126"/>
      <c r="AC141" s="126" t="s">
        <v>43</v>
      </c>
      <c r="AD141" s="126"/>
      <c r="AE141" s="126" t="s">
        <v>44</v>
      </c>
      <c r="AF141" s="126"/>
      <c r="AG141" s="127" t="s">
        <v>122</v>
      </c>
      <c r="AH141" s="127"/>
      <c r="AI141" s="127" t="s">
        <v>123</v>
      </c>
      <c r="AJ141" s="127"/>
    </row>
    <row r="142" spans="1:36" s="6" customFormat="1" ht="18" customHeight="1">
      <c r="A142" s="123" t="s">
        <v>124</v>
      </c>
      <c r="B142" s="123"/>
      <c r="C142" s="123"/>
      <c r="D142" s="123"/>
      <c r="E142" s="123"/>
      <c r="F142" s="123"/>
      <c r="G142" s="123"/>
      <c r="H142" s="123"/>
      <c r="I142" s="30">
        <f t="shared" ref="I142:AF142" si="0">SUM(I16:I140)</f>
        <v>0</v>
      </c>
      <c r="J142" s="30">
        <f t="shared" si="0"/>
        <v>0</v>
      </c>
      <c r="K142" s="30">
        <f t="shared" si="0"/>
        <v>0</v>
      </c>
      <c r="L142" s="30">
        <f t="shared" si="0"/>
        <v>0</v>
      </c>
      <c r="M142" s="30">
        <f t="shared" si="0"/>
        <v>0</v>
      </c>
      <c r="N142" s="30">
        <f t="shared" si="0"/>
        <v>0</v>
      </c>
      <c r="O142" s="30">
        <f t="shared" si="0"/>
        <v>0</v>
      </c>
      <c r="P142" s="30">
        <f t="shared" si="0"/>
        <v>0</v>
      </c>
      <c r="Q142" s="30">
        <f t="shared" si="0"/>
        <v>0</v>
      </c>
      <c r="R142" s="30">
        <f t="shared" si="0"/>
        <v>0</v>
      </c>
      <c r="S142" s="30">
        <f t="shared" si="0"/>
        <v>0</v>
      </c>
      <c r="T142" s="30">
        <f t="shared" si="0"/>
        <v>0</v>
      </c>
      <c r="U142" s="30">
        <f t="shared" si="0"/>
        <v>0</v>
      </c>
      <c r="V142" s="30">
        <f t="shared" si="0"/>
        <v>0</v>
      </c>
      <c r="W142" s="30">
        <f t="shared" si="0"/>
        <v>0</v>
      </c>
      <c r="X142" s="30">
        <f t="shared" si="0"/>
        <v>0</v>
      </c>
      <c r="Y142" s="30">
        <f t="shared" si="0"/>
        <v>0</v>
      </c>
      <c r="Z142" s="30">
        <f t="shared" si="0"/>
        <v>0</v>
      </c>
      <c r="AA142" s="30">
        <f t="shared" si="0"/>
        <v>0</v>
      </c>
      <c r="AB142" s="30">
        <f t="shared" si="0"/>
        <v>0</v>
      </c>
      <c r="AC142" s="30">
        <f t="shared" si="0"/>
        <v>0</v>
      </c>
      <c r="AD142" s="30">
        <f t="shared" si="0"/>
        <v>0</v>
      </c>
      <c r="AE142" s="30">
        <f t="shared" si="0"/>
        <v>0</v>
      </c>
      <c r="AF142" s="30">
        <f t="shared" si="0"/>
        <v>0</v>
      </c>
      <c r="AG142" s="124">
        <f>I142+K142+M142+O142+Q142+S142+U142+W142+Y142+AA142+AC142+AE142</f>
        <v>0</v>
      </c>
      <c r="AH142" s="125"/>
      <c r="AI142" s="124">
        <f>J142+L142+N142+P142+R142+T142+V142+X142+Z142+AB142+AD142+AF142</f>
        <v>0</v>
      </c>
      <c r="AJ142" s="124"/>
    </row>
    <row r="143" spans="1:36" s="6" customFormat="1" ht="18" customHeight="1">
      <c r="A143" s="123" t="s">
        <v>125</v>
      </c>
      <c r="B143" s="123"/>
      <c r="C143" s="123"/>
      <c r="D143" s="123"/>
      <c r="E143" s="123"/>
      <c r="F143" s="123"/>
      <c r="G143" s="123"/>
      <c r="H143" s="123"/>
      <c r="I143" s="128" t="e">
        <f>J142/I142</f>
        <v>#DIV/0!</v>
      </c>
      <c r="J143" s="128"/>
      <c r="K143" s="128" t="e">
        <f t="shared" ref="K143" si="1">L142/K142</f>
        <v>#DIV/0!</v>
      </c>
      <c r="L143" s="128"/>
      <c r="M143" s="128" t="e">
        <f t="shared" ref="M143" si="2">N142/M142</f>
        <v>#DIV/0!</v>
      </c>
      <c r="N143" s="128"/>
      <c r="O143" s="128" t="e">
        <f t="shared" ref="O143" si="3">P142/O142</f>
        <v>#DIV/0!</v>
      </c>
      <c r="P143" s="128"/>
      <c r="Q143" s="128" t="e">
        <f t="shared" ref="Q143" si="4">R142/Q142</f>
        <v>#DIV/0!</v>
      </c>
      <c r="R143" s="128"/>
      <c r="S143" s="128" t="e">
        <f t="shared" ref="S143" si="5">T142/S142</f>
        <v>#DIV/0!</v>
      </c>
      <c r="T143" s="128"/>
      <c r="U143" s="128" t="e">
        <f t="shared" ref="U143" si="6">V142/U142</f>
        <v>#DIV/0!</v>
      </c>
      <c r="V143" s="128"/>
      <c r="W143" s="128" t="e">
        <f t="shared" ref="W143" si="7">X142/W142</f>
        <v>#DIV/0!</v>
      </c>
      <c r="X143" s="128"/>
      <c r="Y143" s="128" t="e">
        <f t="shared" ref="Y143" si="8">Z142/Y142</f>
        <v>#DIV/0!</v>
      </c>
      <c r="Z143" s="128"/>
      <c r="AA143" s="128" t="e">
        <f t="shared" ref="AA143" si="9">AB142/AA142</f>
        <v>#DIV/0!</v>
      </c>
      <c r="AB143" s="128"/>
      <c r="AC143" s="128" t="e">
        <f t="shared" ref="AC143" si="10">AD142/AC142</f>
        <v>#DIV/0!</v>
      </c>
      <c r="AD143" s="128"/>
      <c r="AE143" s="128" t="e">
        <f t="shared" ref="AE143" si="11">AF142/AE142</f>
        <v>#DIV/0!</v>
      </c>
      <c r="AF143" s="128"/>
      <c r="AG143" s="129" t="e">
        <f>AI142/AG142</f>
        <v>#DIV/0!</v>
      </c>
      <c r="AH143" s="129"/>
      <c r="AI143" s="129"/>
      <c r="AJ143" s="129"/>
    </row>
    <row r="144" spans="1:36" s="31" customFormat="1" ht="35.25" customHeight="1" outlineLevel="1">
      <c r="A144" s="130"/>
      <c r="B144" s="131"/>
      <c r="C144" s="131"/>
      <c r="D144" s="132"/>
      <c r="E144" s="130"/>
      <c r="F144" s="131"/>
      <c r="G144" s="131"/>
      <c r="H144" s="132"/>
      <c r="I144" s="130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2"/>
      <c r="AA144" s="130"/>
      <c r="AB144" s="131"/>
      <c r="AC144" s="131"/>
      <c r="AD144" s="131"/>
      <c r="AE144" s="131"/>
      <c r="AF144" s="131"/>
      <c r="AG144" s="131"/>
      <c r="AH144" s="131"/>
      <c r="AI144" s="131"/>
      <c r="AJ144" s="132"/>
    </row>
    <row r="145" spans="1:36" s="32" customFormat="1" ht="13.15" outlineLevel="2">
      <c r="A145" s="137" t="s">
        <v>126</v>
      </c>
      <c r="B145" s="138"/>
      <c r="C145" s="138"/>
      <c r="D145" s="139"/>
      <c r="E145" s="137" t="s">
        <v>127</v>
      </c>
      <c r="F145" s="138"/>
      <c r="G145" s="138"/>
      <c r="H145" s="139"/>
      <c r="I145" s="137" t="s">
        <v>128</v>
      </c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8"/>
      <c r="Z145" s="139"/>
      <c r="AA145" s="137" t="s">
        <v>129</v>
      </c>
      <c r="AB145" s="138"/>
      <c r="AC145" s="138"/>
      <c r="AD145" s="138"/>
      <c r="AE145" s="138"/>
      <c r="AF145" s="138"/>
      <c r="AG145" s="138"/>
      <c r="AH145" s="138"/>
      <c r="AI145" s="138"/>
      <c r="AJ145" s="139"/>
    </row>
    <row r="146" spans="1:36" s="32" customFormat="1" ht="9" customHeight="1" outlineLevel="1">
      <c r="A146" s="33"/>
      <c r="B146" s="33"/>
      <c r="C146" s="33"/>
      <c r="D146" s="33"/>
      <c r="E146" s="33"/>
      <c r="F146" s="33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</row>
    <row r="147" spans="1:36" s="35" customFormat="1" ht="15" customHeight="1">
      <c r="A147" s="140" t="s">
        <v>130</v>
      </c>
      <c r="B147" s="140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  <c r="Z147" s="140"/>
      <c r="AA147" s="140"/>
      <c r="AB147" s="140"/>
      <c r="AC147" s="140"/>
      <c r="AD147" s="140"/>
      <c r="AE147" s="140"/>
      <c r="AF147" s="140"/>
      <c r="AG147" s="140"/>
      <c r="AH147" s="140"/>
      <c r="AI147" s="140"/>
      <c r="AJ147" s="140"/>
    </row>
    <row r="148" spans="1:36" s="36" customFormat="1" ht="23.25" customHeight="1">
      <c r="A148" s="141" t="s">
        <v>131</v>
      </c>
      <c r="B148" s="142"/>
      <c r="C148" s="142"/>
      <c r="D148" s="142"/>
      <c r="E148" s="142"/>
      <c r="F148" s="143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4"/>
      <c r="T148" s="144"/>
      <c r="U148" s="144"/>
      <c r="V148" s="144"/>
      <c r="W148" s="144"/>
      <c r="X148" s="144"/>
      <c r="Y148" s="144"/>
      <c r="Z148" s="144"/>
      <c r="AA148" s="144"/>
      <c r="AB148" s="145" t="s">
        <v>132</v>
      </c>
      <c r="AC148" s="145"/>
      <c r="AD148" s="145"/>
      <c r="AE148" s="145"/>
      <c r="AF148" s="145"/>
      <c r="AG148" s="145"/>
      <c r="AH148" s="145"/>
      <c r="AI148" s="145"/>
      <c r="AJ148" s="145"/>
    </row>
    <row r="149" spans="1:36" s="37" customFormat="1" ht="18" customHeight="1">
      <c r="A149" s="146" t="s">
        <v>133</v>
      </c>
      <c r="B149" s="147"/>
      <c r="C149" s="147"/>
      <c r="D149" s="147"/>
      <c r="E149" s="147"/>
      <c r="F149" s="148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  <c r="S149" s="144"/>
      <c r="T149" s="144"/>
      <c r="U149" s="144"/>
      <c r="V149" s="144"/>
      <c r="W149" s="144"/>
      <c r="X149" s="144"/>
      <c r="Y149" s="144"/>
      <c r="Z149" s="144"/>
      <c r="AA149" s="144"/>
      <c r="AB149" s="149" t="s">
        <v>134</v>
      </c>
      <c r="AC149" s="149"/>
      <c r="AD149" s="149"/>
      <c r="AE149" s="149"/>
      <c r="AF149" s="149"/>
      <c r="AG149" s="149"/>
      <c r="AH149" s="149"/>
      <c r="AI149" s="149"/>
      <c r="AJ149" s="149"/>
    </row>
    <row r="150" spans="1:36" s="39" customFormat="1" ht="47.25" customHeight="1">
      <c r="A150" s="133" t="s">
        <v>135</v>
      </c>
      <c r="B150" s="133"/>
      <c r="C150" s="133"/>
      <c r="D150" s="38" t="s">
        <v>136</v>
      </c>
      <c r="E150" s="38" t="s">
        <v>137</v>
      </c>
      <c r="F150" s="38" t="s">
        <v>138</v>
      </c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4"/>
      <c r="W150" s="144"/>
      <c r="X150" s="144"/>
      <c r="Y150" s="144"/>
      <c r="Z150" s="144"/>
      <c r="AA150" s="144"/>
      <c r="AB150" s="134" t="s">
        <v>139</v>
      </c>
      <c r="AC150" s="134"/>
      <c r="AD150" s="134"/>
      <c r="AE150" s="134"/>
      <c r="AF150" s="134"/>
      <c r="AG150" s="134"/>
      <c r="AH150" s="134"/>
      <c r="AI150" s="134"/>
      <c r="AJ150" s="134"/>
    </row>
    <row r="151" spans="1:36" s="39" customFormat="1" ht="24" customHeight="1">
      <c r="A151" s="135" t="s">
        <v>140</v>
      </c>
      <c r="B151" s="135"/>
      <c r="C151" s="135"/>
      <c r="D151" s="40">
        <f>I142+K142+M142</f>
        <v>0</v>
      </c>
      <c r="E151" s="40">
        <f>J142+L142+N142</f>
        <v>0</v>
      </c>
      <c r="F151" s="41">
        <f>IFERROR(E151/D151,0)</f>
        <v>0</v>
      </c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  <c r="S151" s="144"/>
      <c r="T151" s="144"/>
      <c r="U151" s="144"/>
      <c r="V151" s="144"/>
      <c r="W151" s="144"/>
      <c r="X151" s="144"/>
      <c r="Y151" s="144"/>
      <c r="Z151" s="144"/>
      <c r="AA151" s="144"/>
      <c r="AB151" s="136" t="s">
        <v>141</v>
      </c>
      <c r="AC151" s="136"/>
      <c r="AD151" s="136"/>
      <c r="AE151" s="136"/>
      <c r="AF151" s="136"/>
      <c r="AG151" s="136"/>
      <c r="AH151" s="136"/>
      <c r="AI151" s="136"/>
      <c r="AJ151" s="136"/>
    </row>
    <row r="152" spans="1:36" s="39" customFormat="1" ht="24" customHeight="1">
      <c r="A152" s="135" t="s">
        <v>142</v>
      </c>
      <c r="B152" s="135"/>
      <c r="C152" s="135"/>
      <c r="D152" s="40">
        <f>O142+Q142+S142</f>
        <v>0</v>
      </c>
      <c r="E152" s="40">
        <f>P142+R142+T142</f>
        <v>0</v>
      </c>
      <c r="F152" s="41">
        <f>IFERROR(E152/D152,0)</f>
        <v>0</v>
      </c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  <c r="S152" s="144"/>
      <c r="T152" s="144"/>
      <c r="U152" s="144"/>
      <c r="V152" s="144"/>
      <c r="W152" s="144"/>
      <c r="X152" s="144"/>
      <c r="Y152" s="144"/>
      <c r="Z152" s="144"/>
      <c r="AA152" s="144"/>
      <c r="AB152" s="136"/>
      <c r="AC152" s="136"/>
      <c r="AD152" s="136"/>
      <c r="AE152" s="136"/>
      <c r="AF152" s="136"/>
      <c r="AG152" s="136"/>
      <c r="AH152" s="136"/>
      <c r="AI152" s="136"/>
      <c r="AJ152" s="136"/>
    </row>
    <row r="153" spans="1:36" s="39" customFormat="1" ht="24" customHeight="1">
      <c r="A153" s="135" t="s">
        <v>143</v>
      </c>
      <c r="B153" s="135"/>
      <c r="C153" s="135"/>
      <c r="D153" s="40">
        <f>U142+W142+Y142</f>
        <v>0</v>
      </c>
      <c r="E153" s="40">
        <f>V142+X142+Z142</f>
        <v>0</v>
      </c>
      <c r="F153" s="41">
        <f>IFERROR(E153/D153,0)</f>
        <v>0</v>
      </c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44"/>
      <c r="S153" s="144"/>
      <c r="T153" s="144"/>
      <c r="U153" s="144"/>
      <c r="V153" s="144"/>
      <c r="W153" s="144"/>
      <c r="X153" s="144"/>
      <c r="Y153" s="144"/>
      <c r="Z153" s="144"/>
      <c r="AA153" s="144"/>
      <c r="AB153" s="136" t="s">
        <v>144</v>
      </c>
      <c r="AC153" s="136"/>
      <c r="AD153" s="136"/>
      <c r="AE153" s="136"/>
      <c r="AF153" s="136"/>
      <c r="AG153" s="136"/>
      <c r="AH153" s="136"/>
      <c r="AI153" s="136"/>
      <c r="AJ153" s="136"/>
    </row>
    <row r="154" spans="1:36" s="39" customFormat="1" ht="24" customHeight="1">
      <c r="A154" s="135" t="s">
        <v>145</v>
      </c>
      <c r="B154" s="135"/>
      <c r="C154" s="135"/>
      <c r="D154" s="40">
        <f>AA142+AC142+AE142</f>
        <v>0</v>
      </c>
      <c r="E154" s="40">
        <f>AB142+AD142+AF142</f>
        <v>0</v>
      </c>
      <c r="F154" s="41">
        <f>IFERROR(E154/D154,0)</f>
        <v>0</v>
      </c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  <c r="R154" s="144"/>
      <c r="S154" s="144"/>
      <c r="T154" s="144"/>
      <c r="U154" s="144"/>
      <c r="V154" s="144"/>
      <c r="W154" s="144"/>
      <c r="X154" s="144"/>
      <c r="Y154" s="144"/>
      <c r="Z154" s="144"/>
      <c r="AA154" s="144"/>
      <c r="AB154" s="136"/>
      <c r="AC154" s="136"/>
      <c r="AD154" s="136"/>
      <c r="AE154" s="136"/>
      <c r="AF154" s="136"/>
      <c r="AG154" s="136"/>
      <c r="AH154" s="136"/>
      <c r="AI154" s="136"/>
      <c r="AJ154" s="136"/>
    </row>
    <row r="155" spans="1:36" s="39" customFormat="1" ht="24" customHeight="1">
      <c r="A155" s="150" t="s">
        <v>124</v>
      </c>
      <c r="B155" s="150"/>
      <c r="C155" s="150"/>
      <c r="D155" s="40">
        <f>SUM(D151:D154)</f>
        <v>0</v>
      </c>
      <c r="E155" s="40">
        <f>SUM(E151:E154)</f>
        <v>0</v>
      </c>
      <c r="F155" s="41">
        <f>IFERROR(E155/D155,0)</f>
        <v>0</v>
      </c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  <c r="S155" s="144"/>
      <c r="T155" s="144"/>
      <c r="U155" s="144"/>
      <c r="V155" s="144"/>
      <c r="W155" s="144"/>
      <c r="X155" s="144"/>
      <c r="Y155" s="144"/>
      <c r="Z155" s="144"/>
      <c r="AA155" s="144"/>
      <c r="AB155" s="134" t="s">
        <v>146</v>
      </c>
      <c r="AC155" s="134"/>
      <c r="AD155" s="134"/>
      <c r="AE155" s="134"/>
      <c r="AF155" s="134"/>
      <c r="AG155" s="134"/>
      <c r="AH155" s="134"/>
      <c r="AI155" s="134"/>
      <c r="AJ155" s="134"/>
    </row>
    <row r="156" spans="1:36" ht="10.5" customHeight="1">
      <c r="AD156" s="151"/>
      <c r="AE156" s="151"/>
      <c r="AF156" s="151"/>
      <c r="AG156" s="151"/>
      <c r="AH156" s="151"/>
      <c r="AI156" s="151"/>
      <c r="AJ156" s="152"/>
    </row>
    <row r="157" spans="1:36" s="6" customFormat="1" ht="12" customHeight="1">
      <c r="A157" s="153" t="s">
        <v>147</v>
      </c>
      <c r="B157" s="153"/>
      <c r="C157" s="153"/>
      <c r="D157" s="153"/>
      <c r="E157" s="153"/>
      <c r="F157" s="153"/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  <c r="S157" s="153"/>
      <c r="T157" s="153"/>
      <c r="U157" s="153"/>
      <c r="V157" s="153"/>
      <c r="W157" s="153"/>
      <c r="X157" s="153"/>
      <c r="Y157" s="153"/>
      <c r="Z157" s="153"/>
      <c r="AA157" s="153"/>
      <c r="AB157" s="153"/>
      <c r="AC157" s="153"/>
      <c r="AD157" s="153"/>
      <c r="AE157" s="153"/>
      <c r="AF157" s="153"/>
      <c r="AG157" s="153"/>
      <c r="AH157" s="153"/>
      <c r="AI157" s="153"/>
      <c r="AJ157" s="153"/>
    </row>
    <row r="158" spans="1:36" s="3" customFormat="1" ht="15" customHeight="1">
      <c r="A158" s="154" t="s">
        <v>28</v>
      </c>
      <c r="B158" s="154"/>
      <c r="C158" s="154"/>
      <c r="D158" s="154"/>
      <c r="E158" s="155" t="s">
        <v>29</v>
      </c>
      <c r="F158" s="156"/>
      <c r="G158" s="157" t="s">
        <v>33</v>
      </c>
      <c r="H158" s="158"/>
      <c r="I158" s="157" t="s">
        <v>34</v>
      </c>
      <c r="J158" s="158"/>
      <c r="K158" s="157" t="s">
        <v>35</v>
      </c>
      <c r="L158" s="158"/>
      <c r="M158" s="157" t="s">
        <v>36</v>
      </c>
      <c r="N158" s="158"/>
      <c r="O158" s="157" t="s">
        <v>37</v>
      </c>
      <c r="P158" s="158"/>
      <c r="Q158" s="157" t="s">
        <v>38</v>
      </c>
      <c r="R158" s="158"/>
      <c r="S158" s="157" t="s">
        <v>39</v>
      </c>
      <c r="T158" s="158"/>
      <c r="U158" s="157" t="s">
        <v>40</v>
      </c>
      <c r="V158" s="158"/>
      <c r="W158" s="157" t="s">
        <v>41</v>
      </c>
      <c r="X158" s="158"/>
      <c r="Y158" s="157" t="s">
        <v>42</v>
      </c>
      <c r="Z158" s="158"/>
      <c r="AA158" s="157" t="s">
        <v>43</v>
      </c>
      <c r="AB158" s="158"/>
      <c r="AC158" s="157" t="s">
        <v>44</v>
      </c>
      <c r="AD158" s="158"/>
      <c r="AE158" s="162" t="s">
        <v>148</v>
      </c>
      <c r="AF158" s="163"/>
      <c r="AG158" s="163"/>
      <c r="AH158" s="163"/>
      <c r="AI158" s="163"/>
      <c r="AJ158" s="164"/>
    </row>
    <row r="159" spans="1:36" s="3" customFormat="1" ht="33" customHeight="1">
      <c r="A159" s="159" t="s">
        <v>149</v>
      </c>
      <c r="B159" s="159"/>
      <c r="C159" s="159"/>
      <c r="D159" s="159"/>
      <c r="E159" s="160" t="s">
        <v>128</v>
      </c>
      <c r="F159" s="161"/>
      <c r="G159" s="42">
        <v>0</v>
      </c>
      <c r="H159" s="42">
        <f>J142</f>
        <v>0</v>
      </c>
      <c r="I159" s="42">
        <v>0</v>
      </c>
      <c r="J159" s="42">
        <f>L142</f>
        <v>0</v>
      </c>
      <c r="K159" s="42">
        <f t="shared" ref="K159:W159" si="12">SUM(K150:K156)</f>
        <v>0</v>
      </c>
      <c r="L159" s="42">
        <f>N142</f>
        <v>0</v>
      </c>
      <c r="M159" s="42">
        <f t="shared" si="12"/>
        <v>0</v>
      </c>
      <c r="N159" s="42">
        <f>P142</f>
        <v>0</v>
      </c>
      <c r="O159" s="42">
        <v>0</v>
      </c>
      <c r="P159" s="42">
        <f>R142</f>
        <v>0</v>
      </c>
      <c r="Q159" s="42">
        <v>0</v>
      </c>
      <c r="R159" s="42">
        <f>T142</f>
        <v>0</v>
      </c>
      <c r="S159" s="42">
        <f t="shared" si="12"/>
        <v>0</v>
      </c>
      <c r="T159" s="42">
        <f>V142</f>
        <v>0</v>
      </c>
      <c r="U159" s="42">
        <v>0</v>
      </c>
      <c r="V159" s="42">
        <f>X142</f>
        <v>0</v>
      </c>
      <c r="W159" s="42">
        <f t="shared" si="12"/>
        <v>0</v>
      </c>
      <c r="X159" s="42">
        <f>Z142</f>
        <v>0</v>
      </c>
      <c r="Y159" s="42">
        <v>0</v>
      </c>
      <c r="Z159" s="42">
        <f>AB142</f>
        <v>0</v>
      </c>
      <c r="AA159" s="42">
        <v>0</v>
      </c>
      <c r="AB159" s="42">
        <f>AD142</f>
        <v>0</v>
      </c>
      <c r="AC159" s="58">
        <v>0</v>
      </c>
      <c r="AD159" s="58">
        <f>AF142</f>
        <v>0</v>
      </c>
      <c r="AE159" s="165"/>
      <c r="AF159" s="166"/>
      <c r="AG159" s="166"/>
      <c r="AH159" s="166"/>
      <c r="AI159" s="166"/>
      <c r="AJ159" s="167"/>
    </row>
  </sheetData>
  <mergeCells count="181">
    <mergeCell ref="AD156:AJ156"/>
    <mergeCell ref="A157:AJ157"/>
    <mergeCell ref="A158:D158"/>
    <mergeCell ref="E158:F158"/>
    <mergeCell ref="I158:J158"/>
    <mergeCell ref="K158:L158"/>
    <mergeCell ref="Y158:Z158"/>
    <mergeCell ref="AA158:AB158"/>
    <mergeCell ref="A159:D159"/>
    <mergeCell ref="E159:F159"/>
    <mergeCell ref="M158:N158"/>
    <mergeCell ref="O158:P158"/>
    <mergeCell ref="Q158:R158"/>
    <mergeCell ref="S158:T158"/>
    <mergeCell ref="U158:V158"/>
    <mergeCell ref="W158:X158"/>
    <mergeCell ref="G158:H158"/>
    <mergeCell ref="AC158:AD158"/>
    <mergeCell ref="AE158:AJ158"/>
    <mergeCell ref="AE159:AJ159"/>
    <mergeCell ref="A150:C150"/>
    <mergeCell ref="AB150:AJ150"/>
    <mergeCell ref="A151:C151"/>
    <mergeCell ref="AB151:AJ152"/>
    <mergeCell ref="A152:C152"/>
    <mergeCell ref="A153:C153"/>
    <mergeCell ref="AB153:AJ154"/>
    <mergeCell ref="A154:C154"/>
    <mergeCell ref="A145:D145"/>
    <mergeCell ref="E145:H145"/>
    <mergeCell ref="I145:Z145"/>
    <mergeCell ref="AA145:AJ145"/>
    <mergeCell ref="A147:AJ147"/>
    <mergeCell ref="A148:F148"/>
    <mergeCell ref="G148:AA155"/>
    <mergeCell ref="AB148:AJ148"/>
    <mergeCell ref="A149:F149"/>
    <mergeCell ref="AB149:AJ149"/>
    <mergeCell ref="A155:C155"/>
    <mergeCell ref="AB155:AJ155"/>
    <mergeCell ref="AE143:AF143"/>
    <mergeCell ref="AG143:AJ143"/>
    <mergeCell ref="A144:D144"/>
    <mergeCell ref="E144:H144"/>
    <mergeCell ref="I144:Z144"/>
    <mergeCell ref="AA144:AJ144"/>
    <mergeCell ref="S143:T143"/>
    <mergeCell ref="U143:V143"/>
    <mergeCell ref="W143:X143"/>
    <mergeCell ref="Y143:Z143"/>
    <mergeCell ref="AA143:AB143"/>
    <mergeCell ref="AC143:AD143"/>
    <mergeCell ref="A143:H143"/>
    <mergeCell ref="I143:J143"/>
    <mergeCell ref="K143:L143"/>
    <mergeCell ref="M143:N143"/>
    <mergeCell ref="O143:P143"/>
    <mergeCell ref="Q143:R143"/>
    <mergeCell ref="A142:H142"/>
    <mergeCell ref="AG142:AH142"/>
    <mergeCell ref="AI142:AJ142"/>
    <mergeCell ref="S141:T141"/>
    <mergeCell ref="U141:V141"/>
    <mergeCell ref="W141:X141"/>
    <mergeCell ref="Y141:Z141"/>
    <mergeCell ref="AA141:AB141"/>
    <mergeCell ref="AC141:AD141"/>
    <mergeCell ref="A141:H141"/>
    <mergeCell ref="I141:J141"/>
    <mergeCell ref="K141:L141"/>
    <mergeCell ref="M141:N141"/>
    <mergeCell ref="O141:P141"/>
    <mergeCell ref="Q141:R141"/>
    <mergeCell ref="AE141:AF141"/>
    <mergeCell ref="AG141:AH141"/>
    <mergeCell ref="AI141:AJ141"/>
    <mergeCell ref="AG140:AJ140"/>
    <mergeCell ref="A86:F86"/>
    <mergeCell ref="AG86:AJ86"/>
    <mergeCell ref="AG87:AJ87"/>
    <mergeCell ref="A122:F122"/>
    <mergeCell ref="AG122:AJ122"/>
    <mergeCell ref="AG88:AJ88"/>
    <mergeCell ref="AG124:AJ124"/>
    <mergeCell ref="AG101:AJ101"/>
    <mergeCell ref="B102:B105"/>
    <mergeCell ref="B106:B108"/>
    <mergeCell ref="B109:B111"/>
    <mergeCell ref="B112:B113"/>
    <mergeCell ref="B114:B115"/>
    <mergeCell ref="B116:B117"/>
    <mergeCell ref="B118:B119"/>
    <mergeCell ref="B120:B121"/>
    <mergeCell ref="B123:B125"/>
    <mergeCell ref="B126:B128"/>
    <mergeCell ref="B129:B131"/>
    <mergeCell ref="B132:B134"/>
    <mergeCell ref="B135:B137"/>
    <mergeCell ref="AG139:AJ139"/>
    <mergeCell ref="B139:B140"/>
    <mergeCell ref="AG82:AJ82"/>
    <mergeCell ref="AG83:AJ83"/>
    <mergeCell ref="AG85:AJ85"/>
    <mergeCell ref="AG17:AJ17"/>
    <mergeCell ref="AG123:AJ123"/>
    <mergeCell ref="A138:F138"/>
    <mergeCell ref="AG138:AJ138"/>
    <mergeCell ref="B53:B56"/>
    <mergeCell ref="B57:B60"/>
    <mergeCell ref="B61:B64"/>
    <mergeCell ref="B65:B68"/>
    <mergeCell ref="B69:B72"/>
    <mergeCell ref="B73:B76"/>
    <mergeCell ref="B77:B80"/>
    <mergeCell ref="B82:B83"/>
    <mergeCell ref="B84:B85"/>
    <mergeCell ref="A89:F89"/>
    <mergeCell ref="AG89:AJ89"/>
    <mergeCell ref="A98:F98"/>
    <mergeCell ref="AG98:AJ98"/>
    <mergeCell ref="A101:F101"/>
    <mergeCell ref="A16:F16"/>
    <mergeCell ref="AG16:AJ16"/>
    <mergeCell ref="O14:P14"/>
    <mergeCell ref="Q14:R14"/>
    <mergeCell ref="S14:T14"/>
    <mergeCell ref="U14:V14"/>
    <mergeCell ref="W14:X14"/>
    <mergeCell ref="Y14:Z14"/>
    <mergeCell ref="A81:F81"/>
    <mergeCell ref="AG81:AJ81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A13:AJ13"/>
    <mergeCell ref="A14:A15"/>
    <mergeCell ref="C14:C15"/>
    <mergeCell ref="D14:D15"/>
    <mergeCell ref="E14:E15"/>
    <mergeCell ref="F14:F15"/>
    <mergeCell ref="G14:H14"/>
    <mergeCell ref="I14:J14"/>
    <mergeCell ref="K14:L14"/>
    <mergeCell ref="M14:N14"/>
    <mergeCell ref="AA14:AB14"/>
    <mergeCell ref="AC14:AD14"/>
    <mergeCell ref="AE14:AF14"/>
    <mergeCell ref="AG14:AJ15"/>
    <mergeCell ref="B14:B15"/>
    <mergeCell ref="A10:F10"/>
    <mergeCell ref="G10:K10"/>
    <mergeCell ref="L10:U10"/>
    <mergeCell ref="V10:AE10"/>
    <mergeCell ref="AF10:AJ10"/>
    <mergeCell ref="A11:F11"/>
    <mergeCell ref="G11:K11"/>
    <mergeCell ref="L11:U11"/>
    <mergeCell ref="V11:AE11"/>
    <mergeCell ref="AF11:AJ11"/>
    <mergeCell ref="A1:AB1"/>
    <mergeCell ref="A2:AB3"/>
    <mergeCell ref="AC1:AJ3"/>
    <mergeCell ref="A6:AJ6"/>
    <mergeCell ref="A7:P7"/>
    <mergeCell ref="Q7:AJ7"/>
    <mergeCell ref="A8:P8"/>
    <mergeCell ref="Q8:AJ8"/>
    <mergeCell ref="A9:AJ9"/>
    <mergeCell ref="A4:C4"/>
    <mergeCell ref="E4:F4"/>
    <mergeCell ref="G4:I4"/>
    <mergeCell ref="J4:O4"/>
    <mergeCell ref="P4:AB4"/>
    <mergeCell ref="AC4:AF4"/>
    <mergeCell ref="AG4:AJ4"/>
  </mergeCells>
  <conditionalFormatting sqref="I142:AF142 G159:AB159">
    <cfRule type="cellIs" dxfId="35" priority="82" operator="between">
      <formula>1</formula>
      <formula>9</formula>
    </cfRule>
    <cfRule type="cellIs" dxfId="34" priority="83" stopIfTrue="1" operator="equal">
      <formula>0</formula>
    </cfRule>
    <cfRule type="cellIs" dxfId="33" priority="84" stopIfTrue="1" operator="equal">
      <formula>0</formula>
    </cfRule>
    <cfRule type="cellIs" dxfId="32" priority="85" stopIfTrue="1" operator="equal">
      <formula>0</formula>
    </cfRule>
    <cfRule type="cellIs" dxfId="31" priority="86" stopIfTrue="1" operator="equal">
      <formula>0</formula>
    </cfRule>
    <cfRule type="cellIs" dxfId="30" priority="87" stopIfTrue="1" operator="equal">
      <formula>1</formula>
    </cfRule>
  </conditionalFormatting>
  <conditionalFormatting sqref="I142:AF142 G159:AB159">
    <cfRule type="cellIs" dxfId="29" priority="81" operator="equal">
      <formula>0</formula>
    </cfRule>
  </conditionalFormatting>
  <conditionalFormatting sqref="I142:AF142 G159:AB159">
    <cfRule type="cellIs" dxfId="28" priority="80" stopIfTrue="1" operator="equal">
      <formula>0</formula>
    </cfRule>
  </conditionalFormatting>
  <conditionalFormatting sqref="I143 K143 M143 O143 Q143 S143 U143 W143 Y143 AA143 AC143 AE143">
    <cfRule type="cellIs" dxfId="27" priority="74" operator="between">
      <formula>1</formula>
      <formula>9</formula>
    </cfRule>
    <cfRule type="cellIs" dxfId="26" priority="75" stopIfTrue="1" operator="equal">
      <formula>0</formula>
    </cfRule>
    <cfRule type="cellIs" dxfId="25" priority="76" stopIfTrue="1" operator="equal">
      <formula>0</formula>
    </cfRule>
    <cfRule type="cellIs" dxfId="24" priority="77" stopIfTrue="1" operator="equal">
      <formula>0</formula>
    </cfRule>
    <cfRule type="cellIs" dxfId="23" priority="78" stopIfTrue="1" operator="equal">
      <formula>0</formula>
    </cfRule>
    <cfRule type="cellIs" dxfId="22" priority="79" stopIfTrue="1" operator="equal">
      <formula>1</formula>
    </cfRule>
  </conditionalFormatting>
  <conditionalFormatting sqref="I143 K143 M143 O143 Q143 S143 U143 W143 Y143 AA143 AC143 AE143">
    <cfRule type="cellIs" dxfId="21" priority="73" operator="equal">
      <formula>0</formula>
    </cfRule>
  </conditionalFormatting>
  <conditionalFormatting sqref="I143 K143 M143 O143 Q143 S143 U143 W143 Y143 AA143 AC143 AE143">
    <cfRule type="cellIs" dxfId="20" priority="72" stopIfTrue="1" operator="equal">
      <formula>0</formula>
    </cfRule>
  </conditionalFormatting>
  <conditionalFormatting sqref="E151:E155">
    <cfRule type="dataBar" priority="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{76FF47E3-D754-4454-A1DA-A5AB0A3FE98D}</x14:id>
        </ext>
      </extLst>
    </cfRule>
  </conditionalFormatting>
  <conditionalFormatting sqref="D151:D155">
    <cfRule type="dataBar" priority="6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{A35D7084-1534-4415-A095-57BB99685B99}</x14:id>
        </ext>
      </extLst>
    </cfRule>
  </conditionalFormatting>
  <conditionalFormatting sqref="F151:F155">
    <cfRule type="dataBar" priority="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{9AF66F6C-71E7-4FC0-BF0E-5805DF75452A}</x14:id>
        </ext>
      </extLst>
    </cfRule>
  </conditionalFormatting>
  <conditionalFormatting sqref="I17:AF86 I122:AF140">
    <cfRule type="containsText" dxfId="19" priority="57" stopIfTrue="1" operator="containsText" text="R">
      <formula>NOT(ISERROR(SEARCH("R",I17)))</formula>
    </cfRule>
    <cfRule type="notContainsText" dxfId="18" priority="59" stopIfTrue="1" operator="notContains" text="1">
      <formula>ISERROR(SEARCH("1",I17))</formula>
    </cfRule>
  </conditionalFormatting>
  <conditionalFormatting sqref="I17:I86 K17:K86 M81:M86 O81:O86 Q81:Q86 S81:S86 U81:U86 W81:W86 Y81:Y86 AA81:AA86 AC81:AC86 AE81:AE86 I122:I140 K122:K140 M122:M140 O122:O140 Q122:Q140 S122:S140 U122:U140 W122:W140 Y122:Y140 AA122:AA140 AC122:AC140 AE122:AE140">
    <cfRule type="cellIs" dxfId="17" priority="60" stopIfTrue="1" operator="equal">
      <formula>1</formula>
    </cfRule>
  </conditionalFormatting>
  <conditionalFormatting sqref="J17:J86 L17:L86 N17:N86 P17:P86 R17:R86 T17:T86 V17:V86 X17:X86 Z17:Z86 AB17:AB86 AD17:AD86 AF17:AF86 J122:J140 L122:L140 N122:N140 P122:P140 R122:R140 T122:T140 V122:V140 X122:X140 Z122:Z140 AB122:AB140 AD122:AD140 AF122:AF140">
    <cfRule type="cellIs" dxfId="16" priority="58" stopIfTrue="1" operator="equal">
      <formula>1</formula>
    </cfRule>
  </conditionalFormatting>
  <conditionalFormatting sqref="I87:AF88 I99:AF100 I90:AF97 I102:AF121">
    <cfRule type="containsText" dxfId="15" priority="45" stopIfTrue="1" operator="containsText" text="R">
      <formula>NOT(ISERROR(SEARCH("R",I87)))</formula>
    </cfRule>
    <cfRule type="notContainsText" dxfId="14" priority="47" stopIfTrue="1" operator="notContains" text="1">
      <formula>ISERROR(SEARCH("1",I87))</formula>
    </cfRule>
  </conditionalFormatting>
  <conditionalFormatting sqref="I87:I88 K87:K88 M87:M88 O87:O88 Q87:Q88 S87:S88 U87:U88 W87:W88 Y87:Y88 AA87:AA88 AC87:AC88 AE87:AE88 I99:I100 K99:K100 M99:M100 O99:O100 Q99:Q100 S99:S100 U99:U100 W99:W100 Y99:Y100 AA99:AA100 AC99:AC100 AE99:AE100 I90:I97 K90:K97 M90:M97 O90:O97 Q90:Q97 S90:S97 U90:U97 W90:W97 Y90:Y97 AA90:AA97 AC90:AC97 AE90:AE97 I102:I121 K102:K121 M102:M121 O102:O121 Q102:Q121 S102:S121 U102:U121 W102:W121 Y102:Y121 AA102:AA121 AC102:AC121 AE102:AE121">
    <cfRule type="cellIs" dxfId="13" priority="48" stopIfTrue="1" operator="equal">
      <formula>1</formula>
    </cfRule>
  </conditionalFormatting>
  <conditionalFormatting sqref="J87:J88 L87:L88 N87:N88 P87:P88 R87:R88 T87:T88 V87:V88 X87:X88 Z87:Z88 AB87:AB88 AD87:AD88 AF87:AF88 J99:J100 L99:L100 N99:N100 P99:P100 R99:R100 T99:T100 V99:V100 X99:X100 Z99:Z100 AB99:AB100 AD99:AD100 AF99:AF100 J90:J97 L90:L97 N90:N97 P90:P97 R90:R97 T90:T97 V90:V97 X90:X97 Z90:Z97 AB90:AB97 AD90:AD97 AF90:AF97 J102:J121 L102:L121 N102:N121 P102:P121 R102:R121 T102:T121 V102:V121 X102:X121 Z102:Z121 AB102:AB121 AD102:AD121 AF102:AF121">
    <cfRule type="cellIs" dxfId="12" priority="46" stopIfTrue="1" operator="equal">
      <formula>1</formula>
    </cfRule>
  </conditionalFormatting>
  <conditionalFormatting sqref="I89:AF89">
    <cfRule type="containsText" dxfId="11" priority="9" stopIfTrue="1" operator="containsText" text="R">
      <formula>NOT(ISERROR(SEARCH("R",I89)))</formula>
    </cfRule>
    <cfRule type="notContainsText" dxfId="10" priority="11" stopIfTrue="1" operator="notContains" text="1">
      <formula>ISERROR(SEARCH("1",I89))</formula>
    </cfRule>
  </conditionalFormatting>
  <conditionalFormatting sqref="I89 K89 M89 O89 Q89 S89 U89 W89 Y89 AA89 AC89 AE89">
    <cfRule type="cellIs" dxfId="9" priority="12" stopIfTrue="1" operator="equal">
      <formula>1</formula>
    </cfRule>
  </conditionalFormatting>
  <conditionalFormatting sqref="J89 L89 N89 P89 R89 T89 V89 X89 Z89 AB89 AD89 AF89">
    <cfRule type="cellIs" dxfId="8" priority="10" stopIfTrue="1" operator="equal">
      <formula>1</formula>
    </cfRule>
  </conditionalFormatting>
  <conditionalFormatting sqref="I98:AF98">
    <cfRule type="containsText" dxfId="7" priority="5" stopIfTrue="1" operator="containsText" text="R">
      <formula>NOT(ISERROR(SEARCH("R",I98)))</formula>
    </cfRule>
    <cfRule type="notContainsText" dxfId="6" priority="7" stopIfTrue="1" operator="notContains" text="1">
      <formula>ISERROR(SEARCH("1",I98))</formula>
    </cfRule>
  </conditionalFormatting>
  <conditionalFormatting sqref="I98 K98 M98 O98 Q98 S98 U98 W98 Y98 AA98 AC98 AE98">
    <cfRule type="cellIs" dxfId="5" priority="8" stopIfTrue="1" operator="equal">
      <formula>1</formula>
    </cfRule>
  </conditionalFormatting>
  <conditionalFormatting sqref="J98 L98 N98 P98 R98 T98 V98 X98 Z98 AB98 AD98 AF98">
    <cfRule type="cellIs" dxfId="4" priority="6" stopIfTrue="1" operator="equal">
      <formula>1</formula>
    </cfRule>
  </conditionalFormatting>
  <conditionalFormatting sqref="I101:AF101">
    <cfRule type="containsText" dxfId="3" priority="1" stopIfTrue="1" operator="containsText" text="R">
      <formula>NOT(ISERROR(SEARCH("R",I101)))</formula>
    </cfRule>
    <cfRule type="notContainsText" dxfId="2" priority="3" stopIfTrue="1" operator="notContains" text="1">
      <formula>ISERROR(SEARCH("1",I101))</formula>
    </cfRule>
  </conditionalFormatting>
  <conditionalFormatting sqref="I101 K101 M101 O101 Q101 S101 U101 W101 Y101 AA101 AC101 AE101">
    <cfRule type="cellIs" dxfId="1" priority="4" stopIfTrue="1" operator="equal">
      <formula>1</formula>
    </cfRule>
  </conditionalFormatting>
  <conditionalFormatting sqref="J101 L101 N101 P101 R101 T101 V101 X101 Z101 AB101 AD101 AF101">
    <cfRule type="cellIs" dxfId="0" priority="2" stopIfTrue="1" operator="equal">
      <formula>1</formula>
    </cfRule>
  </conditionalFormatting>
  <pageMargins left="0.25" right="0.25" top="0.75" bottom="0.75" header="0.3" footer="0.3"/>
  <pageSetup paperSize="9" orientation="landscape" r:id="rId1"/>
  <ignoredErrors>
    <ignoredError sqref="AB159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FF47E3-D754-4454-A1DA-A5AB0A3FE98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E151:E155</xm:sqref>
        </x14:conditionalFormatting>
        <x14:conditionalFormatting xmlns:xm="http://schemas.microsoft.com/office/excel/2006/main">
          <x14:cfRule type="dataBar" id="{A35D7084-1534-4415-A095-57BB99685B9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D151:D155</xm:sqref>
        </x14:conditionalFormatting>
        <x14:conditionalFormatting xmlns:xm="http://schemas.microsoft.com/office/excel/2006/main">
          <x14:cfRule type="dataBar" id="{9AF66F6C-71E7-4FC0-BF0E-5805DF75452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F151:F155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1E55-4B66-493D-8377-39265716F75E}">
  <dimension ref="A1:O25"/>
  <sheetViews>
    <sheetView workbookViewId="0">
      <selection activeCell="K20" sqref="K20:O20"/>
    </sheetView>
  </sheetViews>
  <sheetFormatPr defaultColWidth="11.42578125" defaultRowHeight="14.45"/>
  <cols>
    <col min="1" max="1" width="3.7109375" style="43" customWidth="1"/>
    <col min="2" max="2" width="7.7109375" style="43" customWidth="1"/>
    <col min="3" max="4" width="6" style="43" customWidth="1"/>
    <col min="5" max="5" width="8.140625" style="43" customWidth="1"/>
    <col min="6" max="8" width="6" style="43" customWidth="1"/>
    <col min="9" max="9" width="6.7109375" style="43" customWidth="1"/>
    <col min="10" max="10" width="8.42578125" style="43" customWidth="1"/>
    <col min="11" max="11" width="4" style="43" customWidth="1"/>
    <col min="12" max="12" width="6.28515625" style="43" customWidth="1"/>
    <col min="13" max="13" width="6.42578125" style="43" customWidth="1"/>
    <col min="14" max="14" width="6.7109375" style="43" customWidth="1"/>
    <col min="15" max="15" width="7.140625" style="43" customWidth="1"/>
    <col min="16" max="20" width="5.28515625" style="43" customWidth="1"/>
    <col min="21" max="21" width="14.140625" style="43" bestFit="1" customWidth="1"/>
    <col min="22" max="16384" width="11.42578125" style="43"/>
  </cols>
  <sheetData>
    <row r="1" spans="1:15" ht="18" customHeight="1">
      <c r="A1" s="81" t="s">
        <v>150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ht="9" customHeigh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4"/>
    </row>
    <row r="3" spans="1:15" ht="37.5" customHeight="1">
      <c r="A3" s="193" t="s">
        <v>151</v>
      </c>
      <c r="B3" s="193"/>
      <c r="C3" s="193"/>
      <c r="D3" s="193"/>
      <c r="E3" s="194" t="s">
        <v>152</v>
      </c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1:15" ht="16.5" customHeight="1">
      <c r="A4" s="71"/>
      <c r="B4" s="70"/>
      <c r="C4" s="70"/>
      <c r="D4" s="70"/>
      <c r="E4" s="68"/>
      <c r="F4" s="68"/>
      <c r="G4" s="68"/>
      <c r="H4" s="68"/>
      <c r="I4" s="68"/>
      <c r="J4" s="68"/>
      <c r="K4" s="68"/>
      <c r="L4" s="68"/>
      <c r="M4" s="68"/>
      <c r="N4" s="68"/>
      <c r="O4" s="69"/>
    </row>
    <row r="5" spans="1:15" ht="48" customHeight="1">
      <c r="A5" s="195" t="s">
        <v>153</v>
      </c>
      <c r="B5" s="195"/>
      <c r="C5" s="195"/>
      <c r="D5" s="195"/>
      <c r="E5" s="196" t="s">
        <v>154</v>
      </c>
      <c r="F5" s="197"/>
      <c r="G5" s="197"/>
      <c r="H5" s="197"/>
      <c r="I5" s="197"/>
      <c r="J5" s="197"/>
      <c r="K5" s="197"/>
      <c r="L5" s="197"/>
      <c r="M5" s="197"/>
      <c r="N5" s="197"/>
      <c r="O5" s="198"/>
    </row>
    <row r="6" spans="1:15" ht="9" customHeight="1">
      <c r="A6" s="51"/>
      <c r="B6" s="52"/>
      <c r="C6" s="52"/>
      <c r="D6" s="53"/>
      <c r="E6" s="54"/>
      <c r="F6" s="55"/>
      <c r="G6" s="55"/>
      <c r="H6" s="55"/>
      <c r="I6" s="55"/>
      <c r="J6" s="55"/>
      <c r="K6" s="55"/>
      <c r="L6" s="55"/>
      <c r="M6" s="55"/>
      <c r="N6" s="55"/>
      <c r="O6" s="56"/>
    </row>
    <row r="7" spans="1:15">
      <c r="A7" s="81" t="s">
        <v>155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ht="30" customHeight="1">
      <c r="A8" s="75">
        <v>1</v>
      </c>
      <c r="B8" s="186" t="s">
        <v>10</v>
      </c>
      <c r="C8" s="187"/>
      <c r="D8" s="188"/>
      <c r="E8" s="189" t="s">
        <v>156</v>
      </c>
      <c r="F8" s="190"/>
      <c r="G8" s="190"/>
      <c r="H8" s="190"/>
      <c r="I8" s="190"/>
      <c r="J8" s="190"/>
      <c r="K8" s="190"/>
      <c r="L8" s="190"/>
      <c r="M8" s="190"/>
      <c r="N8" s="190"/>
      <c r="O8" s="191"/>
    </row>
    <row r="9" spans="1:15" ht="27.75" customHeight="1">
      <c r="A9" s="76">
        <v>2</v>
      </c>
      <c r="B9" s="186" t="s">
        <v>11</v>
      </c>
      <c r="C9" s="187"/>
      <c r="D9" s="188"/>
      <c r="E9" s="189" t="s">
        <v>157</v>
      </c>
      <c r="F9" s="190"/>
      <c r="G9" s="190"/>
      <c r="H9" s="190"/>
      <c r="I9" s="190"/>
      <c r="J9" s="190"/>
      <c r="K9" s="190"/>
      <c r="L9" s="190"/>
      <c r="M9" s="190"/>
      <c r="N9" s="190"/>
      <c r="O9" s="191"/>
    </row>
    <row r="10" spans="1:15" ht="30" customHeight="1">
      <c r="A10" s="76">
        <v>3</v>
      </c>
      <c r="B10" s="186" t="s">
        <v>15</v>
      </c>
      <c r="C10" s="187"/>
      <c r="D10" s="188"/>
      <c r="E10" s="189" t="s">
        <v>158</v>
      </c>
      <c r="F10" s="190"/>
      <c r="G10" s="190"/>
      <c r="H10" s="190"/>
      <c r="I10" s="190"/>
      <c r="J10" s="190"/>
      <c r="K10" s="190"/>
      <c r="L10" s="190"/>
      <c r="M10" s="190"/>
      <c r="N10" s="190"/>
      <c r="O10" s="191"/>
    </row>
    <row r="11" spans="1:15" ht="120.75" customHeight="1">
      <c r="A11" s="76">
        <v>4</v>
      </c>
      <c r="B11" s="186" t="s">
        <v>159</v>
      </c>
      <c r="C11" s="187"/>
      <c r="D11" s="188"/>
      <c r="E11" s="189" t="s">
        <v>160</v>
      </c>
      <c r="F11" s="190"/>
      <c r="G11" s="190"/>
      <c r="H11" s="190"/>
      <c r="I11" s="190"/>
      <c r="J11" s="190"/>
      <c r="K11" s="190"/>
      <c r="L11" s="190"/>
      <c r="M11" s="190"/>
      <c r="N11" s="190"/>
      <c r="O11" s="191"/>
    </row>
    <row r="12" spans="1:15" s="44" customFormat="1" ht="23.25" customHeight="1">
      <c r="A12" s="76">
        <v>5</v>
      </c>
      <c r="B12" s="186" t="s">
        <v>161</v>
      </c>
      <c r="C12" s="187"/>
      <c r="D12" s="188"/>
      <c r="E12" s="189" t="s">
        <v>162</v>
      </c>
      <c r="F12" s="190"/>
      <c r="G12" s="190"/>
      <c r="H12" s="190"/>
      <c r="I12" s="190"/>
      <c r="J12" s="190"/>
      <c r="K12" s="190"/>
      <c r="L12" s="190"/>
      <c r="M12" s="190"/>
      <c r="N12" s="190"/>
      <c r="O12" s="191"/>
    </row>
    <row r="13" spans="1:15" s="44" customFormat="1" ht="29.25" customHeight="1">
      <c r="A13" s="76">
        <v>6</v>
      </c>
      <c r="B13" s="186" t="s">
        <v>148</v>
      </c>
      <c r="C13" s="187"/>
      <c r="D13" s="188"/>
      <c r="E13" s="189" t="s">
        <v>163</v>
      </c>
      <c r="F13" s="190"/>
      <c r="G13" s="190"/>
      <c r="H13" s="190"/>
      <c r="I13" s="190"/>
      <c r="J13" s="190"/>
      <c r="K13" s="190"/>
      <c r="L13" s="190"/>
      <c r="M13" s="190"/>
      <c r="N13" s="190"/>
      <c r="O13" s="191"/>
    </row>
    <row r="14" spans="1:15" ht="23.25" customHeight="1">
      <c r="A14" s="76">
        <v>7</v>
      </c>
      <c r="B14" s="186" t="s">
        <v>164</v>
      </c>
      <c r="C14" s="187"/>
      <c r="D14" s="188"/>
      <c r="E14" s="189" t="s">
        <v>165</v>
      </c>
      <c r="F14" s="190"/>
      <c r="G14" s="190"/>
      <c r="H14" s="190"/>
      <c r="I14" s="190"/>
      <c r="J14" s="190"/>
      <c r="K14" s="190"/>
      <c r="L14" s="190"/>
      <c r="M14" s="190"/>
      <c r="N14" s="190"/>
      <c r="O14" s="191"/>
    </row>
    <row r="15" spans="1:15" ht="7.5" customHeight="1">
      <c r="A15" s="45"/>
      <c r="B15" s="46"/>
      <c r="C15" s="46"/>
      <c r="D15" s="46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5">
      <c r="A16" s="192" t="s">
        <v>166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</row>
    <row r="17" spans="1:15" ht="26.25" customHeight="1">
      <c r="A17" s="189" t="s">
        <v>167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1"/>
    </row>
    <row r="18" spans="1:15">
      <c r="A18" s="192" t="s">
        <v>168</v>
      </c>
      <c r="B18" s="192"/>
      <c r="C18" s="192" t="s">
        <v>169</v>
      </c>
      <c r="D18" s="192"/>
      <c r="E18" s="192"/>
      <c r="F18" s="192"/>
      <c r="G18" s="192"/>
      <c r="H18" s="192"/>
      <c r="I18" s="192"/>
      <c r="J18" s="192"/>
      <c r="K18" s="192"/>
      <c r="L18" s="192" t="s">
        <v>170</v>
      </c>
      <c r="M18" s="192"/>
      <c r="N18" s="192"/>
      <c r="O18" s="192"/>
    </row>
    <row r="19" spans="1:15" ht="35.25" customHeight="1">
      <c r="A19" s="179">
        <v>1</v>
      </c>
      <c r="B19" s="180"/>
      <c r="C19" s="181" t="s">
        <v>171</v>
      </c>
      <c r="D19" s="181"/>
      <c r="E19" s="181"/>
      <c r="F19" s="181"/>
      <c r="G19" s="181"/>
      <c r="H19" s="181"/>
      <c r="I19" s="181"/>
      <c r="J19" s="181"/>
      <c r="K19" s="181"/>
      <c r="L19" s="182" t="s">
        <v>6</v>
      </c>
      <c r="M19" s="182"/>
      <c r="N19" s="182"/>
      <c r="O19" s="182"/>
    </row>
    <row r="20" spans="1:15" s="48" customFormat="1" ht="13.15">
      <c r="A20" s="183" t="s">
        <v>172</v>
      </c>
      <c r="B20" s="184"/>
      <c r="C20" s="184"/>
      <c r="D20" s="184"/>
      <c r="E20" s="184"/>
      <c r="F20" s="183" t="s">
        <v>173</v>
      </c>
      <c r="G20" s="184"/>
      <c r="H20" s="184"/>
      <c r="I20" s="184"/>
      <c r="J20" s="185"/>
      <c r="K20" s="184" t="s">
        <v>174</v>
      </c>
      <c r="L20" s="184"/>
      <c r="M20" s="184"/>
      <c r="N20" s="184"/>
      <c r="O20" s="185"/>
    </row>
    <row r="21" spans="1:15" s="49" customFormat="1" ht="12" customHeight="1">
      <c r="A21" s="172"/>
      <c r="B21" s="173"/>
      <c r="C21" s="173"/>
      <c r="D21" s="173"/>
      <c r="E21" s="173"/>
      <c r="F21" s="172"/>
      <c r="G21" s="173"/>
      <c r="H21" s="173"/>
      <c r="I21" s="173"/>
      <c r="J21" s="174"/>
      <c r="K21" s="173"/>
      <c r="L21" s="173"/>
      <c r="M21" s="173"/>
      <c r="N21" s="173"/>
      <c r="O21" s="174"/>
    </row>
    <row r="22" spans="1:15" ht="25.5" customHeight="1">
      <c r="A22" s="175" t="s">
        <v>175</v>
      </c>
      <c r="B22" s="176"/>
      <c r="C22" s="176"/>
      <c r="D22" s="176"/>
      <c r="E22" s="176"/>
      <c r="F22" s="177" t="s">
        <v>176</v>
      </c>
      <c r="G22" s="176"/>
      <c r="H22" s="176"/>
      <c r="I22" s="176"/>
      <c r="J22" s="178"/>
      <c r="K22" s="176" t="s">
        <v>177</v>
      </c>
      <c r="L22" s="176"/>
      <c r="M22" s="176"/>
      <c r="N22" s="176"/>
      <c r="O22" s="178"/>
    </row>
    <row r="23" spans="1:15" ht="12" customHeight="1">
      <c r="A23" s="168" t="s">
        <v>178</v>
      </c>
      <c r="B23" s="169"/>
      <c r="C23" s="169"/>
      <c r="D23" s="169"/>
      <c r="E23" s="169"/>
      <c r="F23" s="170" t="s">
        <v>179</v>
      </c>
      <c r="G23" s="169"/>
      <c r="H23" s="169"/>
      <c r="I23" s="169"/>
      <c r="J23" s="171"/>
      <c r="K23" s="169" t="s">
        <v>180</v>
      </c>
      <c r="L23" s="169"/>
      <c r="M23" s="169"/>
      <c r="N23" s="169"/>
      <c r="O23" s="171"/>
    </row>
    <row r="24" spans="1:1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</row>
    <row r="25" spans="1:1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</row>
  </sheetData>
  <mergeCells count="40">
    <mergeCell ref="A7:O7"/>
    <mergeCell ref="A1:O1"/>
    <mergeCell ref="A3:D3"/>
    <mergeCell ref="E3:O3"/>
    <mergeCell ref="A5:D5"/>
    <mergeCell ref="E5:O5"/>
    <mergeCell ref="B8:D8"/>
    <mergeCell ref="E8:O8"/>
    <mergeCell ref="B9:D9"/>
    <mergeCell ref="E9:O9"/>
    <mergeCell ref="B10:D10"/>
    <mergeCell ref="E10:O10"/>
    <mergeCell ref="B11:D11"/>
    <mergeCell ref="E11:O11"/>
    <mergeCell ref="B12:D12"/>
    <mergeCell ref="E12:O12"/>
    <mergeCell ref="B13:D13"/>
    <mergeCell ref="E13:O13"/>
    <mergeCell ref="B14:D14"/>
    <mergeCell ref="E14:O14"/>
    <mergeCell ref="A17:O17"/>
    <mergeCell ref="A16:O16"/>
    <mergeCell ref="A18:B18"/>
    <mergeCell ref="C18:K18"/>
    <mergeCell ref="L18:O18"/>
    <mergeCell ref="A19:B19"/>
    <mergeCell ref="C19:K19"/>
    <mergeCell ref="L19:O19"/>
    <mergeCell ref="A20:E20"/>
    <mergeCell ref="F20:J20"/>
    <mergeCell ref="K20:O20"/>
    <mergeCell ref="A23:E23"/>
    <mergeCell ref="F23:J23"/>
    <mergeCell ref="K23:O23"/>
    <mergeCell ref="A21:E21"/>
    <mergeCell ref="F21:J21"/>
    <mergeCell ref="K21:O21"/>
    <mergeCell ref="A22:E22"/>
    <mergeCell ref="F22:J22"/>
    <mergeCell ref="K22:O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Alejandro SACC. Cuellar Cardona</dc:creator>
  <cp:keywords/>
  <dc:description/>
  <cp:lastModifiedBy>Analista de SST</cp:lastModifiedBy>
  <cp:revision/>
  <dcterms:created xsi:type="dcterms:W3CDTF">2022-06-23T22:31:09Z</dcterms:created>
  <dcterms:modified xsi:type="dcterms:W3CDTF">2023-02-28T16:38:54Z</dcterms:modified>
  <cp:category/>
  <cp:contentStatus/>
</cp:coreProperties>
</file>