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1 DOCUMENTOS SG CALIDAD/1 DOCUMENTOS VIGENTES/3. GESTIÓN INTEGRAL/MINUTAS/"/>
    </mc:Choice>
  </mc:AlternateContent>
  <xr:revisionPtr revIDLastSave="266" documentId="8_{6472E9E8-F0F8-45CA-8CAC-C0A557AF458E}" xr6:coauthVersionLast="47" xr6:coauthVersionMax="47" xr10:uidLastSave="{C492F7B8-F61C-4541-B3C4-DD7360F3F4DE}"/>
  <bookViews>
    <workbookView xWindow="2688" yWindow="2688" windowWidth="17280" windowHeight="8880" activeTab="1" xr2:uid="{36B43DF6-05A8-46CF-AB63-5C9B465939FE}"/>
  </bookViews>
  <sheets>
    <sheet name="MINUTA" sheetId="1" r:id="rId1"/>
    <sheet name="INSTRUCTIVO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8" i="1" l="1"/>
  <c r="AA58" i="1"/>
  <c r="Y58" i="1"/>
  <c r="W58" i="1"/>
  <c r="U58" i="1"/>
  <c r="S58" i="1"/>
  <c r="Q58" i="1"/>
  <c r="O58" i="1"/>
  <c r="M58" i="1"/>
  <c r="K58" i="1"/>
  <c r="I58" i="1"/>
  <c r="G58" i="1"/>
  <c r="O41" i="1"/>
  <c r="Q41" i="1"/>
  <c r="S41" i="1"/>
  <c r="D51" i="1"/>
  <c r="N41" i="1"/>
  <c r="P41" i="1"/>
  <c r="R41" i="1"/>
  <c r="C51" i="1"/>
  <c r="E51" i="1"/>
  <c r="T41" i="1"/>
  <c r="V41" i="1"/>
  <c r="X41" i="1"/>
  <c r="C52" i="1"/>
  <c r="U41" i="1"/>
  <c r="W41" i="1"/>
  <c r="Y41" i="1"/>
  <c r="D52" i="1"/>
  <c r="E52" i="1"/>
  <c r="Z41" i="1"/>
  <c r="AB41" i="1"/>
  <c r="AD41" i="1"/>
  <c r="C53" i="1"/>
  <c r="AA41" i="1"/>
  <c r="AC41" i="1"/>
  <c r="AE41" i="1"/>
  <c r="D53" i="1"/>
  <c r="E53" i="1"/>
  <c r="H41" i="1"/>
  <c r="J41" i="1"/>
  <c r="L41" i="1"/>
  <c r="C50" i="1"/>
  <c r="C54" i="1"/>
  <c r="I41" i="1"/>
  <c r="K41" i="1"/>
  <c r="M41" i="1"/>
  <c r="D50" i="1"/>
  <c r="D54" i="1"/>
  <c r="E54" i="1"/>
  <c r="E50" i="1"/>
  <c r="H42" i="1"/>
  <c r="V58" i="1"/>
  <c r="R58" i="1"/>
  <c r="L58" i="1"/>
  <c r="J58" i="1"/>
  <c r="AH41" i="1"/>
  <c r="AF41" i="1"/>
  <c r="AF42" i="1"/>
  <c r="AD42" i="1"/>
  <c r="AB42" i="1"/>
  <c r="Z42" i="1"/>
  <c r="X42" i="1"/>
  <c r="V42" i="1"/>
  <c r="T42" i="1"/>
  <c r="R42" i="1"/>
  <c r="P42" i="1"/>
  <c r="N42" i="1"/>
  <c r="L42" i="1"/>
  <c r="J42" i="1"/>
</calcChain>
</file>

<file path=xl/sharedStrings.xml><?xml version="1.0" encoding="utf-8"?>
<sst xmlns="http://schemas.openxmlformats.org/spreadsheetml/2006/main" count="160" uniqueCount="106">
  <si>
    <t>SISTEMA DE GESTIÓN INTEGRAL</t>
  </si>
  <si>
    <t>Código:</t>
  </si>
  <si>
    <t>Versión:</t>
  </si>
  <si>
    <t>Vigencia:</t>
  </si>
  <si>
    <t>Página</t>
  </si>
  <si>
    <t>1 de 1</t>
  </si>
  <si>
    <t>OBJETIVO</t>
  </si>
  <si>
    <t>ALCANCE</t>
  </si>
  <si>
    <t>INDICADORES</t>
  </si>
  <si>
    <t>OBJETIVO DEL INDICADOR</t>
  </si>
  <si>
    <t>INDICADOR</t>
  </si>
  <si>
    <t>TIPO DE INDICADOR</t>
  </si>
  <si>
    <t>FORMULA</t>
  </si>
  <si>
    <t>META</t>
  </si>
  <si>
    <t>Cumplimiento</t>
  </si>
  <si>
    <t>Resultado</t>
  </si>
  <si>
    <t>(Nº de Actividades Ejecutadas / Nº de Actividades Programadas) x 100</t>
  </si>
  <si>
    <t>CRONOGRAMA DE ACTIVIDADES - HACER</t>
  </si>
  <si>
    <t>NO.</t>
  </si>
  <si>
    <t>ACTIVIDADES</t>
  </si>
  <si>
    <t>RESPONSABLE</t>
  </si>
  <si>
    <t>CARGO / PROCESO</t>
  </si>
  <si>
    <t>FRECUENCIA  DE EJECUCION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</si>
  <si>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</si>
  <si>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</si>
  <si>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</si>
  <si>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</si>
  <si>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</si>
  <si>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</si>
  <si>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</si>
  <si>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</si>
  <si>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</si>
  <si>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</si>
  <si>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</si>
  <si>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</si>
  <si>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RESULTADOS / OBSERVACIONES</t>
  </si>
  <si>
    <t>P</t>
  </si>
  <si>
    <t>E</t>
  </si>
  <si>
    <t>ACTIVIDADES PROGRAMADAS</t>
  </si>
  <si>
    <t>ACTIVIDADES EJECUTADAS</t>
  </si>
  <si>
    <t>TOTAL ACTIVIDADES</t>
  </si>
  <si>
    <t>%  DE CUMPLIMIENTO</t>
  </si>
  <si>
    <t>REPRESENTANTE LEGAL</t>
  </si>
  <si>
    <t>VERIFICAR</t>
  </si>
  <si>
    <t>INDICADOR DE CUMPLIMIENTO</t>
  </si>
  <si>
    <t>ANALISIS Y TENDENCIA</t>
  </si>
  <si>
    <t>ACTIVIDADES EJECUTADAS / ACTIVIDADES PROGRAMADAS</t>
  </si>
  <si>
    <t>ANALISIS TRIMESTRAL</t>
  </si>
  <si>
    <t>TRIMESTRE EVALUADO</t>
  </si>
  <si>
    <t>NUMERO ACTIVIDADES PROGRAMADAS</t>
  </si>
  <si>
    <t>NUMERO ACT. EJECUTADAS</t>
  </si>
  <si>
    <t>% CUMPLIMIENTO</t>
  </si>
  <si>
    <t xml:space="preserve">Primer Trimestre: </t>
  </si>
  <si>
    <t>PRIMER TRIMESTRE</t>
  </si>
  <si>
    <t xml:space="preserve">Segundo Trimestre: </t>
  </si>
  <si>
    <t>SEGUNDO TRIMESTRE</t>
  </si>
  <si>
    <t>TERCER TRIMESTRE</t>
  </si>
  <si>
    <t xml:space="preserve">Tercer Trimestre: </t>
  </si>
  <si>
    <t>CUARTO TRIMESTRE</t>
  </si>
  <si>
    <t>Cuarto Trimestre:</t>
  </si>
  <si>
    <t xml:space="preserve"> ACTUAR</t>
  </si>
  <si>
    <t>RESULTADOS</t>
  </si>
  <si>
    <t>Seguimiento al cumplimiento del Plan de Trabajo anual, mejoras.</t>
  </si>
  <si>
    <t>EQUIPO SIG</t>
  </si>
  <si>
    <t xml:space="preserve">FIRMA </t>
  </si>
  <si>
    <t>FIRMA</t>
  </si>
  <si>
    <t>INSTRUCTIVO DE DILIGENCIAMIENTO</t>
  </si>
  <si>
    <t xml:space="preserve">OBJETIVO </t>
  </si>
  <si>
    <t>CONTROL Y ARCHIVO</t>
  </si>
  <si>
    <t>CRITERIOS PARA UN CORRECTO DILIGENCIAMIENTO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</si>
  <si>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</si>
  <si>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</si>
  <si>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</si>
  <si>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</si>
  <si>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</si>
  <si>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Elaborado Por: </t>
  </si>
  <si>
    <t xml:space="preserve">Revisado Por: </t>
  </si>
  <si>
    <t xml:space="preserve">Aprobado Por: </t>
  </si>
  <si>
    <t>ANDRÉS FELIPE SOLANO CLAROS</t>
  </si>
  <si>
    <t>NESTOR BONILLA RAMIREZ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</si>
  <si>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Analista del SIG</t>
    </r>
  </si>
  <si>
    <r>
      <t xml:space="preserve">Cargo: </t>
    </r>
    <r>
      <rPr>
        <sz val="9"/>
        <rFont val="Arial"/>
        <family val="2"/>
      </rPr>
      <t>Director Transf. Digital y SIG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</si>
  <si>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</t>
    </r>
  </si>
  <si>
    <r>
      <t xml:space="preserve">Cumplir con el </t>
    </r>
    <r>
      <rPr>
        <sz val="9"/>
        <color rgb="FFFF0000"/>
        <rFont val="Arial"/>
        <family val="2"/>
      </rPr>
      <t>xx%</t>
    </r>
    <r>
      <rPr>
        <sz val="9"/>
        <rFont val="Arial"/>
        <family val="2"/>
      </rPr>
      <t xml:space="preserve"> de las actividades programadas para el año 2022</t>
    </r>
  </si>
  <si>
    <t>SI</t>
  </si>
  <si>
    <t>NO</t>
  </si>
  <si>
    <t>Rec.</t>
  </si>
  <si>
    <t>MI-GI-08</t>
  </si>
  <si>
    <t>Registrar el objetivo y las actividadedes necesarias para el cumplimiento del objetivo</t>
  </si>
  <si>
    <t xml:space="preserve">Debe ser deligenciado y controlado por el lider del proceso y cuando sea necesario por el equipo de lideres de procesos.El archivo estará a cargo del equipo SIG.  </t>
  </si>
  <si>
    <t>CRONOGRAMA DE ACTIVIDADES</t>
  </si>
  <si>
    <t>FIRMAS</t>
  </si>
  <si>
    <t xml:space="preserve">Diligenciar el objetivo o el fin necesario para desarrollar el plan de trabajo o del cronograma de actividades. </t>
  </si>
  <si>
    <t xml:space="preserve">Registrar el alcance del plan de trabajo o cronograma de actividades, puede que este afecte a un solo proceso o a varios. </t>
  </si>
  <si>
    <t xml:space="preserve">Registrar el indicador del objetivo con el que se evaluara el respectivo plan de trabajo. </t>
  </si>
  <si>
    <t xml:space="preserve">Registrar en las casillas destinadas y de acuerdo a cada gestión o proceso,
* Nombre de la actividad
* Responsable de ejecución 
* Proceso afectado
* Tiempo en que se ejecuta o la periodicidad de ejecución. 
* Marcar con una X si requiere recursos economicos o no.
* Registrar con el 1 el o los meses en que se va a realizar o ejecutar la actividad. 
* Registrar las observaciones para la ejecución del proceso y los registros o entregables que genera la actividad. </t>
  </si>
  <si>
    <t>Registrar las firmas del lider de proceso. Del miembro del equipo SIG y del Gerente General.</t>
  </si>
  <si>
    <t xml:space="preserve">Campos automaticos que genera el plan de la cantidad de actividades planeadas vs las ejecutadas. </t>
  </si>
  <si>
    <t>ACTUAR</t>
  </si>
  <si>
    <t xml:space="preserve">Monitoreo realizado por el equipo SIG para verificar el cumplimiento y cierre de las actividades. </t>
  </si>
  <si>
    <t xml:space="preserve">Elaboración inicial del documento </t>
  </si>
  <si>
    <t>SERGIO ALEJANDRO CUÉLLAR 
CARDONA</t>
  </si>
  <si>
    <t>PLAN DE TRABAJO</t>
  </si>
  <si>
    <t>"Nombre del cronograma"</t>
  </si>
  <si>
    <t>11 de julio de 2022</t>
  </si>
  <si>
    <t>08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</si>
</sst>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sz val="22"/>
      <name val="Arial"/>
      <family val="2"/>
    </font>
    <font>
      <sz val="18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10"/>
      <name val="Arial  "/>
    </font>
    <font>
      <sz val="10"/>
      <name val="Arial  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/>
    <xf numFmtId="17" fontId="9" fillId="0" borderId="0"/>
    <xf numFmtId="0" fontId="9" fillId="0" borderId="0"/>
  </cellStyleXfs>
  <cellXfs count="197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9" fillId="0" borderId="0" xfId="2"/>
    <xf numFmtId="0" fontId="15" fillId="0" borderId="0" xfId="2" applyFont="1"/>
    <xf numFmtId="0" fontId="16" fillId="0" borderId="0" xfId="2" applyFont="1"/>
    <xf numFmtId="0" fontId="14" fillId="6" borderId="0" xfId="2" applyFont="1" applyFill="1" applyAlignment="1">
      <alignment horizontal="center" vertical="center" wrapText="1"/>
    </xf>
    <xf numFmtId="0" fontId="17" fillId="6" borderId="0" xfId="2" applyFont="1" applyFill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2" applyFont="1" applyBorder="1" applyAlignment="1" applyProtection="1">
      <alignment horizontal="center" vertical="center" wrapText="1"/>
      <protection hidden="1"/>
    </xf>
    <xf numFmtId="1" fontId="14" fillId="11" borderId="10" xfId="3" applyNumberFormat="1" applyFont="1" applyFill="1" applyBorder="1" applyAlignment="1" applyProtection="1">
      <alignment horizontal="center" vertical="center"/>
      <protection locked="0"/>
    </xf>
    <xf numFmtId="1" fontId="14" fillId="11" borderId="11" xfId="3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Protection="1">
      <protection hidden="1"/>
    </xf>
    <xf numFmtId="0" fontId="15" fillId="0" borderId="0" xfId="2" applyFont="1" applyAlignment="1" applyProtection="1">
      <alignment horizontal="center"/>
      <protection hidden="1"/>
    </xf>
    <xf numFmtId="17" fontId="22" fillId="0" borderId="6" xfId="0" applyNumberFormat="1" applyFont="1" applyBorder="1" applyAlignment="1">
      <alignment horizontal="center" vertical="center" wrapText="1"/>
    </xf>
    <xf numFmtId="0" fontId="22" fillId="3" borderId="6" xfId="4" applyFont="1" applyFill="1" applyBorder="1" applyAlignment="1">
      <alignment horizontal="justify" vertical="center" wrapText="1"/>
    </xf>
    <xf numFmtId="0" fontId="23" fillId="3" borderId="6" xfId="4" applyFont="1" applyFill="1" applyBorder="1" applyAlignment="1">
      <alignment horizontal="justify" vertical="center" wrapText="1"/>
    </xf>
    <xf numFmtId="17" fontId="21" fillId="10" borderId="6" xfId="3" applyFont="1" applyFill="1" applyBorder="1" applyAlignment="1" applyProtection="1">
      <alignment horizontal="center" vertical="center" textRotation="90" wrapText="1"/>
      <protection hidden="1"/>
    </xf>
    <xf numFmtId="17" fontId="21" fillId="10" borderId="6" xfId="3" applyFont="1" applyFill="1" applyBorder="1" applyAlignment="1" applyProtection="1">
      <alignment horizontal="center" vertical="center" textRotation="90"/>
      <protection hidden="1"/>
    </xf>
    <xf numFmtId="1" fontId="22" fillId="10" borderId="6" xfId="3" applyNumberFormat="1" applyFont="1" applyFill="1" applyBorder="1" applyAlignment="1" applyProtection="1">
      <alignment horizontal="center" vertical="center"/>
      <protection locked="0"/>
    </xf>
    <xf numFmtId="1" fontId="14" fillId="11" borderId="14" xfId="3" applyNumberFormat="1" applyFont="1" applyFill="1" applyBorder="1" applyAlignment="1" applyProtection="1">
      <alignment horizontal="center" vertical="center"/>
      <protection locked="0"/>
    </xf>
    <xf numFmtId="1" fontId="14" fillId="11" borderId="5" xfId="3" applyNumberFormat="1" applyFont="1" applyFill="1" applyBorder="1" applyAlignment="1" applyProtection="1">
      <alignment horizontal="center" vertical="center"/>
      <protection locked="0"/>
    </xf>
    <xf numFmtId="0" fontId="22" fillId="0" borderId="6" xfId="4" applyFont="1" applyBorder="1" applyAlignment="1">
      <alignment horizontal="justify" vertical="center" wrapText="1"/>
    </xf>
    <xf numFmtId="0" fontId="21" fillId="13" borderId="6" xfId="2" applyFont="1" applyFill="1" applyBorder="1" applyAlignment="1" applyProtection="1">
      <alignment horizontal="center" vertical="center"/>
      <protection hidden="1"/>
    </xf>
    <xf numFmtId="1" fontId="22" fillId="13" borderId="6" xfId="3" applyNumberFormat="1" applyFont="1" applyFill="1" applyBorder="1" applyAlignment="1" applyProtection="1">
      <alignment horizontal="center" vertical="center"/>
      <protection locked="0"/>
    </xf>
    <xf numFmtId="0" fontId="21" fillId="13" borderId="6" xfId="2" applyFont="1" applyFill="1" applyBorder="1" applyAlignment="1" applyProtection="1">
      <alignment vertical="center"/>
      <protection hidden="1"/>
    </xf>
    <xf numFmtId="1" fontId="22" fillId="11" borderId="6" xfId="3" applyNumberFormat="1" applyFont="1" applyFill="1" applyBorder="1" applyAlignment="1" applyProtection="1">
      <alignment horizontal="center" vertical="center"/>
      <protection locked="0"/>
    </xf>
    <xf numFmtId="0" fontId="21" fillId="13" borderId="6" xfId="2" applyFont="1" applyFill="1" applyBorder="1" applyAlignment="1" applyProtection="1">
      <alignment horizontal="left" vertical="center"/>
      <protection hidden="1"/>
    </xf>
    <xf numFmtId="0" fontId="22" fillId="0" borderId="6" xfId="0" applyFont="1" applyBorder="1" applyAlignment="1">
      <alignment horizontal="left" vertical="center" wrapText="1"/>
    </xf>
    <xf numFmtId="1" fontId="23" fillId="11" borderId="6" xfId="3" applyNumberFormat="1" applyFont="1" applyFill="1" applyBorder="1" applyAlignment="1" applyProtection="1">
      <alignment horizontal="center" vertical="center"/>
      <protection locked="0"/>
    </xf>
    <xf numFmtId="0" fontId="24" fillId="0" borderId="0" xfId="2" applyFont="1"/>
    <xf numFmtId="0" fontId="9" fillId="0" borderId="0" xfId="2" applyAlignment="1">
      <alignment vertical="center"/>
    </xf>
    <xf numFmtId="17" fontId="11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6" fillId="0" borderId="0" xfId="2" applyFont="1"/>
    <xf numFmtId="17" fontId="27" fillId="0" borderId="0" xfId="3" applyFont="1"/>
    <xf numFmtId="17" fontId="12" fillId="0" borderId="0" xfId="3" applyFont="1"/>
    <xf numFmtId="17" fontId="22" fillId="9" borderId="6" xfId="3" applyFont="1" applyFill="1" applyBorder="1" applyAlignment="1">
      <alignment horizontal="center" vertical="center" wrapText="1"/>
    </xf>
    <xf numFmtId="17" fontId="15" fillId="0" borderId="0" xfId="3" applyFont="1"/>
    <xf numFmtId="1" fontId="20" fillId="3" borderId="6" xfId="3" applyNumberFormat="1" applyFont="1" applyFill="1" applyBorder="1" applyAlignment="1">
      <alignment horizontal="center" vertical="center" wrapText="1"/>
    </xf>
    <xf numFmtId="164" fontId="19" fillId="3" borderId="6" xfId="3" applyNumberFormat="1" applyFont="1" applyFill="1" applyBorder="1" applyAlignment="1">
      <alignment horizontal="center" vertical="center" wrapText="1"/>
    </xf>
    <xf numFmtId="1" fontId="29" fillId="11" borderId="6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" fontId="14" fillId="15" borderId="7" xfId="3" applyNumberFormat="1" applyFont="1" applyFill="1" applyBorder="1" applyAlignment="1">
      <alignment horizontal="center" vertical="center"/>
    </xf>
    <xf numFmtId="0" fontId="10" fillId="0" borderId="24" xfId="2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11" fillId="3" borderId="24" xfId="2" applyFont="1" applyFill="1" applyBorder="1" applyAlignment="1">
      <alignment vertical="center" wrapText="1"/>
    </xf>
    <xf numFmtId="17" fontId="20" fillId="10" borderId="25" xfId="3" applyFont="1" applyFill="1" applyBorder="1" applyAlignment="1">
      <alignment horizontal="center" vertical="center" textRotation="90" wrapText="1"/>
    </xf>
    <xf numFmtId="17" fontId="20" fillId="10" borderId="25" xfId="3" applyFont="1" applyFill="1" applyBorder="1" applyAlignment="1">
      <alignment horizontal="center" vertical="center" textRotation="90"/>
    </xf>
    <xf numFmtId="17" fontId="11" fillId="10" borderId="25" xfId="3" applyFont="1" applyFill="1" applyBorder="1" applyAlignment="1">
      <alignment horizontal="center" vertical="center"/>
    </xf>
    <xf numFmtId="17" fontId="19" fillId="9" borderId="1" xfId="3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textRotation="90"/>
    </xf>
    <xf numFmtId="17" fontId="19" fillId="9" borderId="1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0" borderId="15" xfId="2" applyFont="1" applyBorder="1" applyAlignment="1">
      <alignment horizontal="center"/>
    </xf>
    <xf numFmtId="17" fontId="28" fillId="14" borderId="6" xfId="3" applyFont="1" applyFill="1" applyBorder="1" applyAlignment="1">
      <alignment horizontal="center" vertical="center" wrapText="1"/>
    </xf>
    <xf numFmtId="17" fontId="21" fillId="8" borderId="6" xfId="3" applyFont="1" applyFill="1" applyBorder="1" applyAlignment="1">
      <alignment horizontal="center" vertical="center" wrapText="1"/>
    </xf>
    <xf numFmtId="17" fontId="18" fillId="8" borderId="7" xfId="3" applyFont="1" applyFill="1" applyBorder="1" applyAlignment="1">
      <alignment horizontal="center" vertical="center" wrapText="1"/>
    </xf>
    <xf numFmtId="17" fontId="18" fillId="8" borderId="9" xfId="3" applyFont="1" applyFill="1" applyBorder="1" applyAlignment="1">
      <alignment horizontal="center" vertical="center" wrapText="1"/>
    </xf>
    <xf numFmtId="17" fontId="18" fillId="8" borderId="7" xfId="3" applyFont="1" applyFill="1" applyBorder="1" applyAlignment="1">
      <alignment horizontal="center" vertical="center"/>
    </xf>
    <xf numFmtId="17" fontId="18" fillId="8" borderId="9" xfId="3" applyFont="1" applyFill="1" applyBorder="1" applyAlignment="1">
      <alignment horizontal="center" vertical="center"/>
    </xf>
    <xf numFmtId="17" fontId="14" fillId="0" borderId="6" xfId="3" applyFont="1" applyBorder="1" applyAlignment="1">
      <alignment horizontal="center" vertical="center" wrapText="1"/>
    </xf>
    <xf numFmtId="17" fontId="14" fillId="0" borderId="7" xfId="3" applyFont="1" applyBorder="1" applyAlignment="1">
      <alignment horizontal="center" vertical="center" wrapText="1"/>
    </xf>
    <xf numFmtId="17" fontId="14" fillId="0" borderId="9" xfId="3" applyFont="1" applyBorder="1" applyAlignment="1">
      <alignment horizontal="center" vertical="center" wrapText="1"/>
    </xf>
    <xf numFmtId="17" fontId="21" fillId="8" borderId="7" xfId="3" applyFont="1" applyFill="1" applyBorder="1" applyAlignment="1">
      <alignment horizontal="center" vertical="center"/>
    </xf>
    <xf numFmtId="17" fontId="21" fillId="8" borderId="8" xfId="3" applyFont="1" applyFill="1" applyBorder="1" applyAlignment="1">
      <alignment horizontal="center" vertical="center"/>
    </xf>
    <xf numFmtId="17" fontId="21" fillId="8" borderId="9" xfId="3" applyFont="1" applyFill="1" applyBorder="1" applyAlignment="1">
      <alignment horizontal="center" vertical="center"/>
    </xf>
    <xf numFmtId="17" fontId="11" fillId="0" borderId="7" xfId="3" applyFont="1" applyBorder="1" applyAlignment="1">
      <alignment horizontal="center" vertical="center"/>
    </xf>
    <xf numFmtId="17" fontId="11" fillId="0" borderId="8" xfId="3" applyFont="1" applyBorder="1" applyAlignment="1">
      <alignment horizontal="center" vertical="center"/>
    </xf>
    <xf numFmtId="17" fontId="11" fillId="0" borderId="9" xfId="3" applyFont="1" applyBorder="1" applyAlignment="1">
      <alignment horizontal="center" vertical="center"/>
    </xf>
    <xf numFmtId="17" fontId="20" fillId="9" borderId="6" xfId="3" applyFont="1" applyFill="1" applyBorder="1" applyAlignment="1">
      <alignment horizontal="center" vertical="center" wrapText="1"/>
    </xf>
    <xf numFmtId="9" fontId="14" fillId="3" borderId="6" xfId="3" applyNumberFormat="1" applyFont="1" applyFill="1" applyBorder="1" applyAlignment="1">
      <alignment horizontal="left" vertical="center" wrapText="1"/>
    </xf>
    <xf numFmtId="17" fontId="20" fillId="3" borderId="6" xfId="3" applyFont="1" applyFill="1" applyBorder="1" applyAlignment="1">
      <alignment vertical="center" wrapText="1"/>
    </xf>
    <xf numFmtId="9" fontId="14" fillId="0" borderId="6" xfId="3" applyNumberFormat="1" applyFont="1" applyBorder="1" applyAlignment="1">
      <alignment horizontal="left" vertical="center" wrapText="1"/>
    </xf>
    <xf numFmtId="17" fontId="20" fillId="0" borderId="7" xfId="3" applyFont="1" applyBorder="1" applyAlignment="1">
      <alignment horizontal="center" vertical="center"/>
    </xf>
    <xf numFmtId="17" fontId="20" fillId="0" borderId="8" xfId="3" applyFont="1" applyBorder="1" applyAlignment="1">
      <alignment horizontal="center" vertical="center"/>
    </xf>
    <xf numFmtId="17" fontId="20" fillId="0" borderId="9" xfId="3" applyFont="1" applyBorder="1" applyAlignment="1">
      <alignment horizontal="center" vertical="center"/>
    </xf>
    <xf numFmtId="17" fontId="25" fillId="14" borderId="6" xfId="3" applyFont="1" applyFill="1" applyBorder="1" applyAlignment="1">
      <alignment horizontal="center" vertical="center" wrapText="1"/>
    </xf>
    <xf numFmtId="17" fontId="20" fillId="2" borderId="7" xfId="3" applyFont="1" applyFill="1" applyBorder="1" applyAlignment="1">
      <alignment horizontal="center" vertical="center" wrapText="1"/>
    </xf>
    <xf numFmtId="17" fontId="20" fillId="2" borderId="8" xfId="3" applyFont="1" applyFill="1" applyBorder="1" applyAlignment="1">
      <alignment horizontal="center" vertical="center" wrapText="1"/>
    </xf>
    <xf numFmtId="17" fontId="20" fillId="2" borderId="9" xfId="3" applyFont="1" applyFill="1" applyBorder="1" applyAlignment="1">
      <alignment horizontal="center" vertical="center" wrapText="1"/>
    </xf>
    <xf numFmtId="9" fontId="20" fillId="0" borderId="6" xfId="3" applyNumberFormat="1" applyFont="1" applyBorder="1" applyAlignment="1">
      <alignment horizontal="center" vertical="center"/>
    </xf>
    <xf numFmtId="9" fontId="20" fillId="2" borderId="6" xfId="3" applyNumberFormat="1" applyFont="1" applyFill="1" applyBorder="1" applyAlignment="1">
      <alignment horizontal="center" vertical="center"/>
    </xf>
    <xf numFmtId="17" fontId="20" fillId="12" borderId="7" xfId="3" applyFont="1" applyFill="1" applyBorder="1" applyAlignment="1">
      <alignment horizontal="center" vertical="center" wrapText="1"/>
    </xf>
    <xf numFmtId="17" fontId="20" fillId="12" borderId="8" xfId="3" applyFont="1" applyFill="1" applyBorder="1" applyAlignment="1">
      <alignment horizontal="center" vertical="center" wrapText="1"/>
    </xf>
    <xf numFmtId="17" fontId="20" fillId="12" borderId="9" xfId="3" applyFont="1" applyFill="1" applyBorder="1" applyAlignment="1">
      <alignment horizontal="center" vertical="center" wrapText="1"/>
    </xf>
    <xf numFmtId="9" fontId="20" fillId="12" borderId="6" xfId="3" applyNumberFormat="1" applyFont="1" applyFill="1" applyBorder="1" applyAlignment="1">
      <alignment horizontal="center" vertical="center"/>
    </xf>
    <xf numFmtId="17" fontId="20" fillId="0" borderId="6" xfId="3" applyFont="1" applyBorder="1" applyAlignment="1">
      <alignment vertical="center" wrapText="1"/>
    </xf>
    <xf numFmtId="9" fontId="23" fillId="11" borderId="6" xfId="1" applyFont="1" applyFill="1" applyBorder="1" applyAlignment="1" applyProtection="1">
      <alignment horizontal="center" vertical="center"/>
      <protection locked="0"/>
    </xf>
    <xf numFmtId="164" fontId="21" fillId="3" borderId="6" xfId="1" applyNumberFormat="1" applyFont="1" applyFill="1" applyBorder="1" applyAlignment="1">
      <alignment horizontal="center" vertical="center" wrapText="1"/>
    </xf>
    <xf numFmtId="0" fontId="24" fillId="0" borderId="7" xfId="2" applyFont="1" applyBorder="1" applyAlignment="1">
      <alignment horizontal="center"/>
    </xf>
    <xf numFmtId="0" fontId="24" fillId="0" borderId="8" xfId="2" applyFont="1" applyBorder="1" applyAlignment="1">
      <alignment horizontal="center"/>
    </xf>
    <xf numFmtId="0" fontId="24" fillId="0" borderId="9" xfId="2" applyFont="1" applyBorder="1" applyAlignment="1">
      <alignment horizontal="center"/>
    </xf>
    <xf numFmtId="0" fontId="21" fillId="3" borderId="6" xfId="2" applyFont="1" applyFill="1" applyBorder="1" applyAlignment="1">
      <alignment horizontal="center" vertical="center" wrapText="1"/>
    </xf>
    <xf numFmtId="1" fontId="22" fillId="3" borderId="6" xfId="2" applyNumberFormat="1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 wrapText="1"/>
    </xf>
    <xf numFmtId="17" fontId="18" fillId="2" borderId="6" xfId="3" applyFont="1" applyFill="1" applyBorder="1" applyAlignment="1">
      <alignment horizontal="center" vertical="center"/>
    </xf>
    <xf numFmtId="0" fontId="22" fillId="0" borderId="6" xfId="2" applyFont="1" applyBorder="1" applyAlignment="1" applyProtection="1">
      <alignment horizontal="left" vertical="center" wrapText="1"/>
      <protection hidden="1"/>
    </xf>
    <xf numFmtId="0" fontId="22" fillId="3" borderId="6" xfId="2" applyFont="1" applyFill="1" applyBorder="1" applyAlignment="1" applyProtection="1">
      <alignment horizontal="left" vertical="center" wrapText="1"/>
      <protection hidden="1"/>
    </xf>
    <xf numFmtId="0" fontId="21" fillId="13" borderId="6" xfId="2" applyFont="1" applyFill="1" applyBorder="1" applyAlignment="1" applyProtection="1">
      <alignment horizontal="center" vertical="center"/>
      <protection hidden="1"/>
    </xf>
    <xf numFmtId="17" fontId="22" fillId="13" borderId="7" xfId="2" applyNumberFormat="1" applyFont="1" applyFill="1" applyBorder="1" applyAlignment="1" applyProtection="1">
      <alignment horizontal="center" vertical="center" wrapText="1"/>
      <protection hidden="1"/>
    </xf>
    <xf numFmtId="17" fontId="22" fillId="13" borderId="8" xfId="2" applyNumberFormat="1" applyFont="1" applyFill="1" applyBorder="1" applyAlignment="1" applyProtection="1">
      <alignment horizontal="center" vertical="center" wrapText="1"/>
      <protection hidden="1"/>
    </xf>
    <xf numFmtId="17" fontId="22" fillId="13" borderId="9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6" xfId="0" applyFont="1" applyBorder="1" applyAlignment="1">
      <alignment horizontal="center" vertical="center" wrapText="1"/>
    </xf>
    <xf numFmtId="17" fontId="21" fillId="2" borderId="6" xfId="3" applyFont="1" applyFill="1" applyBorder="1" applyAlignment="1">
      <alignment horizontal="center" vertical="center" wrapText="1"/>
    </xf>
    <xf numFmtId="17" fontId="22" fillId="13" borderId="6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8" fillId="13" borderId="6" xfId="2" applyFont="1" applyFill="1" applyBorder="1" applyAlignment="1" applyProtection="1">
      <alignment horizontal="center" vertical="center"/>
      <protection hidden="1"/>
    </xf>
    <xf numFmtId="0" fontId="20" fillId="10" borderId="25" xfId="2" applyFont="1" applyFill="1" applyBorder="1" applyAlignment="1">
      <alignment horizontal="center" vertical="center"/>
    </xf>
    <xf numFmtId="17" fontId="12" fillId="10" borderId="25" xfId="2" applyNumberFormat="1" applyFont="1" applyFill="1" applyBorder="1" applyAlignment="1">
      <alignment horizontal="center" vertical="center" wrapText="1"/>
    </xf>
    <xf numFmtId="17" fontId="19" fillId="9" borderId="1" xfId="2" applyNumberFormat="1" applyFont="1" applyFill="1" applyBorder="1" applyAlignment="1">
      <alignment horizontal="center" vertical="center"/>
    </xf>
    <xf numFmtId="0" fontId="21" fillId="10" borderId="6" xfId="2" applyFont="1" applyFill="1" applyBorder="1" applyAlignment="1" applyProtection="1">
      <alignment horizontal="center" vertical="center"/>
      <protection hidden="1"/>
    </xf>
    <xf numFmtId="17" fontId="22" fillId="10" borderId="6" xfId="2" applyNumberFormat="1" applyFont="1" applyFill="1" applyBorder="1" applyAlignment="1" applyProtection="1">
      <alignment horizontal="center" vertical="center" wrapText="1"/>
      <protection hidden="1"/>
    </xf>
    <xf numFmtId="0" fontId="11" fillId="8" borderId="1" xfId="2" applyFont="1" applyFill="1" applyBorder="1" applyAlignment="1">
      <alignment horizontal="center" vertical="center"/>
    </xf>
    <xf numFmtId="0" fontId="18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/>
    </xf>
    <xf numFmtId="0" fontId="19" fillId="9" borderId="1" xfId="2" applyFont="1" applyFill="1" applyBorder="1" applyAlignment="1">
      <alignment horizontal="center" vertical="center" textRotation="90"/>
    </xf>
    <xf numFmtId="0" fontId="19" fillId="9" borderId="1" xfId="2" applyFont="1" applyFill="1" applyBorder="1" applyAlignment="1">
      <alignment horizontal="center" vertical="center" textRotation="90" wrapText="1"/>
    </xf>
    <xf numFmtId="0" fontId="18" fillId="9" borderId="1" xfId="2" applyFont="1" applyFill="1" applyBorder="1" applyAlignment="1">
      <alignment horizontal="center" vertical="center" textRotation="90" wrapText="1"/>
    </xf>
    <xf numFmtId="17" fontId="19" fillId="9" borderId="1" xfId="3" applyFont="1" applyFill="1" applyBorder="1" applyAlignment="1">
      <alignment horizontal="center" vertical="center" wrapText="1"/>
    </xf>
    <xf numFmtId="17" fontId="19" fillId="9" borderId="1" xfId="2" applyNumberFormat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2" fillId="4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2" fillId="7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</cellXfs>
  <cellStyles count="5">
    <cellStyle name="Normal" xfId="0" builtinId="0"/>
    <cellStyle name="Normal 2 2" xfId="4" xr:uid="{9EF59B3B-5C40-4398-99A5-952B8095A348}"/>
    <cellStyle name="Normal 2 3" xfId="2" xr:uid="{6FAE5DF7-3D77-4F4B-9573-97F2C9943DBE}"/>
    <cellStyle name="Normal 3 2" xfId="3" xr:uid="{BED05D36-E45B-46D7-B484-3995A2C2A0A8}"/>
    <cellStyle name="Porcentaje" xfId="1" builtinId="5"/>
  </cellStyles>
  <dxfs count="20">
    <dxf>
      <fill>
        <patternFill>
          <bgColor rgb="FF4EDA4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  <a:r>
              <a:rPr lang="es-CO" baseline="0"/>
              <a:t> POR TRIMESTRE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MINUTA!$A$50:$A$53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MINUTA!$E$50:$E$53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4-4EC5-81A0-A7FB47ECF0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31216688"/>
        <c:axId val="193122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MINUTA!$A$50:$A$53</c15:sqref>
                        </c15:formulaRef>
                      </c:ext>
                    </c:extLst>
                    <c:strCache>
                      <c:ptCount val="4"/>
                      <c:pt idx="0">
                        <c:v>PRIMER TRIMESTRE</c:v>
                      </c:pt>
                      <c:pt idx="1">
                        <c:v>SEGUNDO TRIMESTRE</c:v>
                      </c:pt>
                      <c:pt idx="2">
                        <c:v>TERCER TRIMESTRE</c:v>
                      </c:pt>
                      <c:pt idx="3">
                        <c:v>CUARTO TRIMESTRE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MINUTA!$B$50:$B$53</c15:sqref>
                        </c15:formulaRef>
                      </c:ext>
                    </c:extLst>
                    <c:numCache>
                      <c:formatCode>mmm\-yy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584-4EC5-81A0-A7FB47ECF0AC}"/>
                  </c:ext>
                </c:extLst>
              </c15:ser>
            </c15:filteredBarSeries>
          </c:ext>
        </c:extLst>
      </c:barChart>
      <c:catAx>
        <c:axId val="19312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1223344"/>
        <c:crosses val="autoZero"/>
        <c:auto val="1"/>
        <c:lblAlgn val="ctr"/>
        <c:lblOffset val="100"/>
        <c:noMultiLvlLbl val="0"/>
      </c:catAx>
      <c:valAx>
        <c:axId val="1931223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93121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38100</xdr:colOff>
      <xdr:row>0</xdr:row>
      <xdr:rowOff>0</xdr:rowOff>
    </xdr:to>
    <xdr:pic>
      <xdr:nvPicPr>
        <xdr:cNvPr id="2" name="7 Imagen" descr="LOGO FUMIGAX">
          <a:extLst>
            <a:ext uri="{FF2B5EF4-FFF2-40B4-BE49-F238E27FC236}">
              <a16:creationId xmlns:a16="http://schemas.microsoft.com/office/drawing/2014/main" id="{B5885768-E446-4F23-B806-383633FB6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0" cy="924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190500</xdr:colOff>
      <xdr:row>12</xdr:row>
      <xdr:rowOff>0</xdr:rowOff>
    </xdr:from>
    <xdr:ext cx="0" cy="619157"/>
    <xdr:pic>
      <xdr:nvPicPr>
        <xdr:cNvPr id="6" name="7 Imagen" descr="LOGO FUMIGAX">
          <a:extLst>
            <a:ext uri="{FF2B5EF4-FFF2-40B4-BE49-F238E27FC236}">
              <a16:creationId xmlns:a16="http://schemas.microsoft.com/office/drawing/2014/main" id="{79F40B28-80AD-4760-A318-14652D78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76200"/>
          <a:ext cx="0" cy="6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85725</xdr:colOff>
      <xdr:row>46</xdr:row>
      <xdr:rowOff>66673</xdr:rowOff>
    </xdr:from>
    <xdr:to>
      <xdr:col>25</xdr:col>
      <xdr:colOff>123825</xdr:colOff>
      <xdr:row>53</xdr:row>
      <xdr:rowOff>200024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FEA3760-033C-19A5-12D0-EE774C988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28</xdr:col>
      <xdr:colOff>129540</xdr:colOff>
      <xdr:row>0</xdr:row>
      <xdr:rowOff>0</xdr:rowOff>
    </xdr:from>
    <xdr:to>
      <xdr:col>34</xdr:col>
      <xdr:colOff>152360</xdr:colOff>
      <xdr:row>2</xdr:row>
      <xdr:rowOff>243840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73F6FB-86C5-9AA8-9A54-4DB74EE9D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b="6492"/>
        <a:stretch/>
      </xdr:blipFill>
      <xdr:spPr bwMode="auto">
        <a:xfrm>
          <a:off x="7703820" y="0"/>
          <a:ext cx="1729700" cy="5867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03A1-C0E8-4A1F-ACD0-D16FCAC08F6C}">
  <dimension ref="A1:AI58"/>
  <sheetViews>
    <sheetView topLeftCell="A49" zoomScaleNormal="100" workbookViewId="0">
      <selection activeCell="A6" sqref="A6:AI6"/>
    </sheetView>
  </sheetViews>
  <sheetFormatPr baseColWidth="10" defaultColWidth="11.44140625" defaultRowHeight="17.399999999999999" outlineLevelRow="2"/>
  <cols>
    <col min="1" max="1" width="3.109375" style="3" customWidth="1"/>
    <col min="2" max="2" width="15.6640625" style="3" customWidth="1"/>
    <col min="3" max="4" width="10.6640625" style="3" customWidth="1"/>
    <col min="5" max="5" width="7.6640625" style="3" customWidth="1"/>
    <col min="6" max="7" width="3.33203125" style="3" customWidth="1"/>
    <col min="8" max="28" width="2.6640625" style="3" customWidth="1"/>
    <col min="29" max="29" width="2.5546875" style="3" customWidth="1"/>
    <col min="30" max="31" width="2.6640625" style="3" customWidth="1"/>
    <col min="32" max="34" width="5.6640625" style="3" customWidth="1"/>
    <col min="35" max="35" width="5.44140625" style="3" customWidth="1"/>
    <col min="36" max="36" width="19.88671875" style="5" customWidth="1"/>
    <col min="37" max="16384" width="11.44140625" style="5"/>
  </cols>
  <sheetData>
    <row r="1" spans="1:35" s="1" customFormat="1" ht="15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7"/>
      <c r="AC1" s="157"/>
      <c r="AD1" s="157"/>
      <c r="AE1" s="157"/>
      <c r="AF1" s="157"/>
      <c r="AG1" s="157"/>
      <c r="AH1" s="157"/>
      <c r="AI1" s="157"/>
    </row>
    <row r="2" spans="1:35" s="1" customFormat="1" ht="12" customHeight="1">
      <c r="A2" s="156" t="s">
        <v>102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7"/>
      <c r="AC2" s="157"/>
      <c r="AD2" s="157"/>
      <c r="AE2" s="157"/>
      <c r="AF2" s="157"/>
      <c r="AG2" s="157"/>
      <c r="AH2" s="157"/>
      <c r="AI2" s="157"/>
    </row>
    <row r="3" spans="1:35" s="1" customFormat="1" ht="20.2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7"/>
      <c r="AC3" s="157"/>
      <c r="AD3" s="157"/>
      <c r="AE3" s="157"/>
      <c r="AF3" s="157"/>
      <c r="AG3" s="157"/>
      <c r="AH3" s="157"/>
      <c r="AI3" s="157"/>
    </row>
    <row r="4" spans="1:35" s="2" customFormat="1" ht="15" customHeight="1">
      <c r="A4" s="163" t="s">
        <v>1</v>
      </c>
      <c r="B4" s="163"/>
      <c r="C4" s="60" t="s">
        <v>87</v>
      </c>
      <c r="D4" s="163" t="s">
        <v>2</v>
      </c>
      <c r="E4" s="163"/>
      <c r="F4" s="164">
        <v>1</v>
      </c>
      <c r="G4" s="164"/>
      <c r="H4" s="164"/>
      <c r="I4" s="165" t="s">
        <v>3</v>
      </c>
      <c r="J4" s="165"/>
      <c r="K4" s="165"/>
      <c r="L4" s="165"/>
      <c r="M4" s="165"/>
      <c r="N4" s="165"/>
      <c r="O4" s="164" t="s">
        <v>104</v>
      </c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3" t="s">
        <v>4</v>
      </c>
      <c r="AC4" s="163"/>
      <c r="AD4" s="163"/>
      <c r="AE4" s="163"/>
      <c r="AF4" s="164" t="s">
        <v>5</v>
      </c>
      <c r="AG4" s="164"/>
      <c r="AH4" s="164"/>
      <c r="AI4" s="164"/>
    </row>
    <row r="5" spans="1:35" s="3" customFormat="1" ht="6" customHeight="1">
      <c r="A5" s="62"/>
      <c r="B5" s="62"/>
      <c r="C5" s="62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4"/>
      <c r="AD5" s="64"/>
      <c r="AE5" s="64"/>
      <c r="AF5" s="64"/>
      <c r="AG5" s="64"/>
      <c r="AH5" s="64"/>
      <c r="AI5" s="64"/>
    </row>
    <row r="6" spans="1:35" s="4" customFormat="1" ht="21" customHeight="1">
      <c r="A6" s="158" t="s">
        <v>103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</row>
    <row r="7" spans="1:35" ht="15" customHeight="1">
      <c r="A7" s="159" t="s">
        <v>6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 t="s">
        <v>7</v>
      </c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</row>
    <row r="8" spans="1:35" s="6" customFormat="1" ht="29.25" customHeight="1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</row>
    <row r="9" spans="1:35" ht="15" customHeight="1">
      <c r="A9" s="162" t="s">
        <v>8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</row>
    <row r="10" spans="1:35" s="7" customFormat="1" ht="15" customHeight="1">
      <c r="A10" s="152" t="s">
        <v>9</v>
      </c>
      <c r="B10" s="152"/>
      <c r="C10" s="152"/>
      <c r="D10" s="152"/>
      <c r="E10" s="152"/>
      <c r="F10" s="153" t="s">
        <v>10</v>
      </c>
      <c r="G10" s="153"/>
      <c r="H10" s="153"/>
      <c r="I10" s="153"/>
      <c r="J10" s="153"/>
      <c r="K10" s="153" t="s">
        <v>11</v>
      </c>
      <c r="L10" s="153"/>
      <c r="M10" s="153"/>
      <c r="N10" s="153"/>
      <c r="O10" s="153"/>
      <c r="P10" s="153"/>
      <c r="Q10" s="153"/>
      <c r="R10" s="153"/>
      <c r="S10" s="153"/>
      <c r="T10" s="153"/>
      <c r="U10" s="153" t="s">
        <v>12</v>
      </c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13</v>
      </c>
      <c r="AF10" s="153"/>
      <c r="AG10" s="153"/>
      <c r="AH10" s="153"/>
      <c r="AI10" s="153"/>
    </row>
    <row r="11" spans="1:35" ht="38.25" customHeight="1">
      <c r="A11" s="154"/>
      <c r="B11" s="154"/>
      <c r="C11" s="154"/>
      <c r="D11" s="154"/>
      <c r="E11" s="154"/>
      <c r="F11" s="154" t="s">
        <v>14</v>
      </c>
      <c r="G11" s="154"/>
      <c r="H11" s="154"/>
      <c r="I11" s="154"/>
      <c r="J11" s="154"/>
      <c r="K11" s="154" t="s">
        <v>15</v>
      </c>
      <c r="L11" s="154"/>
      <c r="M11" s="154"/>
      <c r="N11" s="154"/>
      <c r="O11" s="154"/>
      <c r="P11" s="154"/>
      <c r="Q11" s="154"/>
      <c r="R11" s="154"/>
      <c r="S11" s="154"/>
      <c r="T11" s="154"/>
      <c r="U11" s="154" t="s">
        <v>16</v>
      </c>
      <c r="V11" s="154"/>
      <c r="W11" s="154"/>
      <c r="X11" s="154"/>
      <c r="Y11" s="154"/>
      <c r="Z11" s="154"/>
      <c r="AA11" s="154"/>
      <c r="AB11" s="154"/>
      <c r="AC11" s="154"/>
      <c r="AD11" s="154"/>
      <c r="AE11" s="154" t="s">
        <v>83</v>
      </c>
      <c r="AF11" s="154"/>
      <c r="AG11" s="154"/>
      <c r="AH11" s="154"/>
      <c r="AI11" s="154"/>
    </row>
    <row r="12" spans="1:35" ht="6" customHeight="1">
      <c r="A12" s="8"/>
      <c r="B12" s="8"/>
      <c r="C12" s="8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s="6" customFormat="1" ht="18" customHeight="1">
      <c r="A13" s="144" t="s">
        <v>17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</row>
    <row r="14" spans="1:35" s="6" customFormat="1" ht="20.100000000000001" customHeight="1">
      <c r="A14" s="145" t="s">
        <v>18</v>
      </c>
      <c r="B14" s="146" t="s">
        <v>19</v>
      </c>
      <c r="C14" s="147" t="s">
        <v>20</v>
      </c>
      <c r="D14" s="148" t="s">
        <v>21</v>
      </c>
      <c r="E14" s="149" t="s">
        <v>22</v>
      </c>
      <c r="F14" s="150" t="s">
        <v>86</v>
      </c>
      <c r="G14" s="150"/>
      <c r="H14" s="141" t="s">
        <v>23</v>
      </c>
      <c r="I14" s="141"/>
      <c r="J14" s="141" t="s">
        <v>24</v>
      </c>
      <c r="K14" s="141"/>
      <c r="L14" s="141" t="s">
        <v>25</v>
      </c>
      <c r="M14" s="141"/>
      <c r="N14" s="141" t="s">
        <v>26</v>
      </c>
      <c r="O14" s="141"/>
      <c r="P14" s="141" t="s">
        <v>27</v>
      </c>
      <c r="Q14" s="141"/>
      <c r="R14" s="141" t="s">
        <v>28</v>
      </c>
      <c r="S14" s="141"/>
      <c r="T14" s="141" t="s">
        <v>29</v>
      </c>
      <c r="U14" s="141"/>
      <c r="V14" s="141" t="s">
        <v>30</v>
      </c>
      <c r="W14" s="141"/>
      <c r="X14" s="141" t="s">
        <v>31</v>
      </c>
      <c r="Y14" s="141"/>
      <c r="Z14" s="141" t="s">
        <v>32</v>
      </c>
      <c r="AA14" s="141"/>
      <c r="AB14" s="141" t="s">
        <v>33</v>
      </c>
      <c r="AC14" s="141"/>
      <c r="AD14" s="141" t="s">
        <v>34</v>
      </c>
      <c r="AE14" s="141"/>
      <c r="AF14" s="151" t="s">
        <v>35</v>
      </c>
      <c r="AG14" s="151"/>
      <c r="AH14" s="151"/>
      <c r="AI14" s="151"/>
    </row>
    <row r="15" spans="1:35" s="6" customFormat="1" ht="45" customHeight="1">
      <c r="A15" s="145"/>
      <c r="B15" s="146"/>
      <c r="C15" s="147"/>
      <c r="D15" s="148"/>
      <c r="E15" s="149"/>
      <c r="F15" s="68" t="s">
        <v>84</v>
      </c>
      <c r="G15" s="69" t="s">
        <v>85</v>
      </c>
      <c r="H15" s="70" t="s">
        <v>36</v>
      </c>
      <c r="I15" s="70" t="s">
        <v>37</v>
      </c>
      <c r="J15" s="70" t="s">
        <v>36</v>
      </c>
      <c r="K15" s="70" t="s">
        <v>37</v>
      </c>
      <c r="L15" s="70" t="s">
        <v>36</v>
      </c>
      <c r="M15" s="70" t="s">
        <v>37</v>
      </c>
      <c r="N15" s="70" t="s">
        <v>36</v>
      </c>
      <c r="O15" s="70" t="s">
        <v>37</v>
      </c>
      <c r="P15" s="70" t="s">
        <v>36</v>
      </c>
      <c r="Q15" s="70" t="s">
        <v>37</v>
      </c>
      <c r="R15" s="70" t="s">
        <v>36</v>
      </c>
      <c r="S15" s="70" t="s">
        <v>37</v>
      </c>
      <c r="T15" s="70" t="s">
        <v>36</v>
      </c>
      <c r="U15" s="70" t="s">
        <v>37</v>
      </c>
      <c r="V15" s="70" t="s">
        <v>36</v>
      </c>
      <c r="W15" s="70" t="s">
        <v>37</v>
      </c>
      <c r="X15" s="70" t="s">
        <v>36</v>
      </c>
      <c r="Y15" s="70" t="s">
        <v>37</v>
      </c>
      <c r="Z15" s="70" t="s">
        <v>36</v>
      </c>
      <c r="AA15" s="70" t="s">
        <v>37</v>
      </c>
      <c r="AB15" s="70" t="s">
        <v>36</v>
      </c>
      <c r="AC15" s="70" t="s">
        <v>37</v>
      </c>
      <c r="AD15" s="70" t="s">
        <v>36</v>
      </c>
      <c r="AE15" s="70" t="s">
        <v>37</v>
      </c>
      <c r="AF15" s="151"/>
      <c r="AG15" s="151"/>
      <c r="AH15" s="151"/>
      <c r="AI15" s="151"/>
    </row>
    <row r="16" spans="1:35" s="6" customFormat="1" ht="12" customHeight="1">
      <c r="A16" s="139"/>
      <c r="B16" s="139"/>
      <c r="C16" s="139"/>
      <c r="D16" s="139"/>
      <c r="E16" s="139"/>
      <c r="F16" s="65"/>
      <c r="G16" s="66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140"/>
      <c r="AG16" s="140"/>
      <c r="AH16" s="140"/>
      <c r="AI16" s="140"/>
    </row>
    <row r="17" spans="1:35" s="16" customFormat="1" ht="15">
      <c r="A17" s="10">
        <v>1</v>
      </c>
      <c r="B17" s="11"/>
      <c r="C17" s="12"/>
      <c r="D17" s="13"/>
      <c r="E17" s="12"/>
      <c r="F17" s="13"/>
      <c r="G17" s="13"/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35"/>
      <c r="AG17" s="135"/>
      <c r="AH17" s="135"/>
      <c r="AI17" s="135"/>
    </row>
    <row r="18" spans="1:35" s="17" customFormat="1" ht="15">
      <c r="A18" s="10">
        <v>2</v>
      </c>
      <c r="B18" s="11"/>
      <c r="C18" s="12"/>
      <c r="D18" s="13"/>
      <c r="E18" s="12"/>
      <c r="F18" s="13"/>
      <c r="G18" s="13"/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35"/>
      <c r="AG18" s="135"/>
      <c r="AH18" s="135"/>
      <c r="AI18" s="135"/>
    </row>
    <row r="19" spans="1:35" s="16" customFormat="1" ht="15">
      <c r="A19" s="10">
        <v>3</v>
      </c>
      <c r="B19" s="20"/>
      <c r="C19" s="12"/>
      <c r="D19" s="13"/>
      <c r="E19" s="12"/>
      <c r="F19" s="13"/>
      <c r="G19" s="13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36"/>
      <c r="AG19" s="137"/>
      <c r="AH19" s="137"/>
      <c r="AI19" s="137"/>
    </row>
    <row r="20" spans="1:35" s="16" customFormat="1" ht="12" customHeight="1">
      <c r="A20" s="142"/>
      <c r="B20" s="142"/>
      <c r="C20" s="142"/>
      <c r="D20" s="142"/>
      <c r="E20" s="142"/>
      <c r="F20" s="21"/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143"/>
      <c r="AG20" s="143"/>
      <c r="AH20" s="143"/>
      <c r="AI20" s="143"/>
    </row>
    <row r="21" spans="1:35" s="16" customFormat="1" ht="15">
      <c r="A21" s="10">
        <v>1</v>
      </c>
      <c r="B21" s="19"/>
      <c r="C21" s="12"/>
      <c r="D21" s="13"/>
      <c r="E21" s="12"/>
      <c r="F21" s="13"/>
      <c r="G21" s="13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133"/>
      <c r="AG21" s="134"/>
      <c r="AH21" s="134"/>
      <c r="AI21" s="134"/>
    </row>
    <row r="22" spans="1:35" s="16" customFormat="1" ht="15">
      <c r="A22" s="10">
        <v>2</v>
      </c>
      <c r="B22" s="11"/>
      <c r="C22" s="12"/>
      <c r="D22" s="13"/>
      <c r="E22" s="12"/>
      <c r="F22" s="13"/>
      <c r="G22" s="13"/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33"/>
      <c r="AG22" s="134"/>
      <c r="AH22" s="134"/>
      <c r="AI22" s="134"/>
    </row>
    <row r="23" spans="1:35" s="16" customFormat="1" ht="15">
      <c r="A23" s="10">
        <v>3</v>
      </c>
      <c r="B23" s="19"/>
      <c r="C23" s="12"/>
      <c r="D23" s="13"/>
      <c r="E23" s="12"/>
      <c r="F23" s="13"/>
      <c r="G23" s="13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133"/>
      <c r="AG23" s="134"/>
      <c r="AH23" s="134"/>
      <c r="AI23" s="134"/>
    </row>
    <row r="24" spans="1:35" s="16" customFormat="1" ht="12" customHeight="1">
      <c r="A24" s="126"/>
      <c r="B24" s="126"/>
      <c r="C24" s="126"/>
      <c r="D24" s="126"/>
      <c r="E24" s="126"/>
      <c r="F24" s="27"/>
      <c r="G24" s="27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132"/>
      <c r="AG24" s="132"/>
      <c r="AH24" s="132"/>
      <c r="AI24" s="132"/>
    </row>
    <row r="25" spans="1:35" s="16" customFormat="1" ht="15">
      <c r="A25" s="10">
        <v>1</v>
      </c>
      <c r="B25" s="26"/>
      <c r="C25" s="12"/>
      <c r="D25" s="18"/>
      <c r="E25" s="12"/>
      <c r="F25" s="13"/>
      <c r="G25" s="13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130"/>
      <c r="AG25" s="130"/>
      <c r="AH25" s="130"/>
      <c r="AI25" s="130"/>
    </row>
    <row r="26" spans="1:35" s="16" customFormat="1" ht="15">
      <c r="A26" s="10">
        <v>2</v>
      </c>
      <c r="B26" s="26"/>
      <c r="C26" s="12"/>
      <c r="D26" s="18"/>
      <c r="E26" s="12"/>
      <c r="F26" s="13"/>
      <c r="G26" s="13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130"/>
      <c r="AG26" s="130"/>
      <c r="AH26" s="130"/>
      <c r="AI26" s="130"/>
    </row>
    <row r="27" spans="1:35" s="16" customFormat="1" ht="15">
      <c r="A27" s="10">
        <v>3</v>
      </c>
      <c r="B27" s="11"/>
      <c r="C27" s="12"/>
      <c r="D27" s="12"/>
      <c r="E27" s="12"/>
      <c r="F27" s="13"/>
      <c r="G27" s="13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130"/>
      <c r="AG27" s="130"/>
      <c r="AH27" s="130"/>
      <c r="AI27" s="130"/>
    </row>
    <row r="28" spans="1:35" s="16" customFormat="1" ht="12" customHeight="1">
      <c r="A28" s="126"/>
      <c r="B28" s="126"/>
      <c r="C28" s="126"/>
      <c r="D28" s="126"/>
      <c r="E28" s="126"/>
      <c r="F28" s="29"/>
      <c r="G28" s="29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132"/>
      <c r="AG28" s="132"/>
      <c r="AH28" s="132"/>
      <c r="AI28" s="132"/>
    </row>
    <row r="29" spans="1:35" s="16" customFormat="1" ht="15">
      <c r="A29" s="10">
        <v>1</v>
      </c>
      <c r="B29" s="11"/>
      <c r="C29" s="12"/>
      <c r="D29" s="12"/>
      <c r="E29" s="12"/>
      <c r="F29" s="13"/>
      <c r="G29" s="13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130"/>
      <c r="AG29" s="130"/>
      <c r="AH29" s="130"/>
      <c r="AI29" s="130"/>
    </row>
    <row r="30" spans="1:35" s="16" customFormat="1" ht="15">
      <c r="A30" s="10">
        <v>2</v>
      </c>
      <c r="B30" s="11"/>
      <c r="C30" s="12"/>
      <c r="D30" s="12"/>
      <c r="E30" s="12"/>
      <c r="F30" s="13"/>
      <c r="G30" s="13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130"/>
      <c r="AG30" s="130"/>
      <c r="AH30" s="130"/>
      <c r="AI30" s="130"/>
    </row>
    <row r="31" spans="1:35" s="16" customFormat="1" ht="15">
      <c r="A31" s="10">
        <v>3</v>
      </c>
      <c r="B31" s="11"/>
      <c r="C31" s="12"/>
      <c r="D31" s="12"/>
      <c r="E31" s="12"/>
      <c r="F31" s="13"/>
      <c r="G31" s="13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130"/>
      <c r="AG31" s="130"/>
      <c r="AH31" s="130"/>
      <c r="AI31" s="130"/>
    </row>
    <row r="32" spans="1:35" s="16" customFormat="1" ht="12" customHeight="1">
      <c r="A32" s="138"/>
      <c r="B32" s="138"/>
      <c r="C32" s="138"/>
      <c r="D32" s="138"/>
      <c r="E32" s="138"/>
      <c r="F32" s="31"/>
      <c r="G32" s="31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7"/>
      <c r="AG32" s="128"/>
      <c r="AH32" s="128"/>
      <c r="AI32" s="129"/>
    </row>
    <row r="33" spans="1:35" s="16" customFormat="1" ht="15">
      <c r="A33" s="10">
        <v>1</v>
      </c>
      <c r="B33" s="11"/>
      <c r="C33" s="12"/>
      <c r="D33" s="12"/>
      <c r="E33" s="12"/>
      <c r="F33" s="13"/>
      <c r="G33" s="13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30"/>
      <c r="AG33" s="130"/>
      <c r="AH33" s="130"/>
      <c r="AI33" s="130"/>
    </row>
    <row r="34" spans="1:35" s="16" customFormat="1" ht="15">
      <c r="A34" s="10">
        <v>2</v>
      </c>
      <c r="B34" s="11"/>
      <c r="C34" s="12"/>
      <c r="D34" s="12"/>
      <c r="E34" s="12"/>
      <c r="F34" s="13"/>
      <c r="G34" s="13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30"/>
      <c r="AG34" s="130"/>
      <c r="AH34" s="130"/>
      <c r="AI34" s="130"/>
    </row>
    <row r="35" spans="1:35" s="16" customFormat="1" ht="15">
      <c r="A35" s="10">
        <v>3</v>
      </c>
      <c r="B35" s="11"/>
      <c r="C35" s="12"/>
      <c r="D35" s="12"/>
      <c r="E35" s="12"/>
      <c r="F35" s="13"/>
      <c r="G35" s="13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24"/>
      <c r="AG35" s="124"/>
      <c r="AH35" s="124"/>
      <c r="AI35" s="124"/>
    </row>
    <row r="36" spans="1:35" s="16" customFormat="1" ht="12" customHeight="1">
      <c r="A36" s="126"/>
      <c r="B36" s="126"/>
      <c r="C36" s="126"/>
      <c r="D36" s="126"/>
      <c r="E36" s="126"/>
      <c r="F36" s="27"/>
      <c r="G36" s="27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127"/>
      <c r="AG36" s="128"/>
      <c r="AH36" s="128"/>
      <c r="AI36" s="129"/>
    </row>
    <row r="37" spans="1:35" s="16" customFormat="1" ht="15">
      <c r="A37" s="10">
        <v>1</v>
      </c>
      <c r="B37" s="32"/>
      <c r="C37" s="12"/>
      <c r="D37" s="12"/>
      <c r="E37" s="12"/>
      <c r="F37" s="13"/>
      <c r="G37" s="13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24"/>
      <c r="AG37" s="124"/>
      <c r="AH37" s="124"/>
      <c r="AI37" s="124"/>
    </row>
    <row r="38" spans="1:35" s="16" customFormat="1" ht="15">
      <c r="A38" s="10">
        <v>2</v>
      </c>
      <c r="B38" s="32"/>
      <c r="C38" s="12"/>
      <c r="D38" s="12"/>
      <c r="E38" s="12"/>
      <c r="F38" s="13"/>
      <c r="G38" s="13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124"/>
      <c r="AG38" s="124"/>
      <c r="AH38" s="124"/>
      <c r="AI38" s="124"/>
    </row>
    <row r="39" spans="1:35" s="16" customFormat="1" ht="15">
      <c r="A39" s="10">
        <v>3</v>
      </c>
      <c r="B39" s="32"/>
      <c r="C39" s="12"/>
      <c r="D39" s="12"/>
      <c r="E39" s="12"/>
      <c r="F39" s="13"/>
      <c r="G39" s="13"/>
      <c r="H39" s="24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125"/>
      <c r="AG39" s="125"/>
      <c r="AH39" s="125"/>
      <c r="AI39" s="125"/>
    </row>
    <row r="40" spans="1:35" s="6" customFormat="1" ht="23.25" customHeight="1">
      <c r="A40" s="131"/>
      <c r="B40" s="131"/>
      <c r="C40" s="131"/>
      <c r="D40" s="131"/>
      <c r="E40" s="131"/>
      <c r="F40" s="131"/>
      <c r="G40" s="131"/>
      <c r="H40" s="123" t="s">
        <v>23</v>
      </c>
      <c r="I40" s="123"/>
      <c r="J40" s="123" t="s">
        <v>24</v>
      </c>
      <c r="K40" s="123"/>
      <c r="L40" s="123" t="s">
        <v>25</v>
      </c>
      <c r="M40" s="123"/>
      <c r="N40" s="123" t="s">
        <v>26</v>
      </c>
      <c r="O40" s="123"/>
      <c r="P40" s="123" t="s">
        <v>27</v>
      </c>
      <c r="Q40" s="123"/>
      <c r="R40" s="123" t="s">
        <v>28</v>
      </c>
      <c r="S40" s="123"/>
      <c r="T40" s="123" t="s">
        <v>29</v>
      </c>
      <c r="U40" s="123"/>
      <c r="V40" s="123" t="s">
        <v>30</v>
      </c>
      <c r="W40" s="123"/>
      <c r="X40" s="123" t="s">
        <v>31</v>
      </c>
      <c r="Y40" s="123"/>
      <c r="Z40" s="123" t="s">
        <v>32</v>
      </c>
      <c r="AA40" s="123"/>
      <c r="AB40" s="123" t="s">
        <v>33</v>
      </c>
      <c r="AC40" s="123"/>
      <c r="AD40" s="123" t="s">
        <v>34</v>
      </c>
      <c r="AE40" s="123"/>
      <c r="AF40" s="131" t="s">
        <v>38</v>
      </c>
      <c r="AG40" s="131"/>
      <c r="AH40" s="131" t="s">
        <v>39</v>
      </c>
      <c r="AI40" s="131"/>
    </row>
    <row r="41" spans="1:35" s="6" customFormat="1" ht="18" customHeight="1">
      <c r="A41" s="120" t="s">
        <v>40</v>
      </c>
      <c r="B41" s="120"/>
      <c r="C41" s="120"/>
      <c r="D41" s="120"/>
      <c r="E41" s="120"/>
      <c r="F41" s="120"/>
      <c r="G41" s="120"/>
      <c r="H41" s="33">
        <f t="shared" ref="H41:AE41" si="0">SUM(H16:H39)</f>
        <v>0</v>
      </c>
      <c r="I41" s="33">
        <f t="shared" si="0"/>
        <v>0</v>
      </c>
      <c r="J41" s="33">
        <f t="shared" si="0"/>
        <v>0</v>
      </c>
      <c r="K41" s="33">
        <f t="shared" si="0"/>
        <v>0</v>
      </c>
      <c r="L41" s="33">
        <f t="shared" si="0"/>
        <v>0</v>
      </c>
      <c r="M41" s="33">
        <f t="shared" si="0"/>
        <v>0</v>
      </c>
      <c r="N41" s="33">
        <f t="shared" si="0"/>
        <v>0</v>
      </c>
      <c r="O41" s="33">
        <f t="shared" si="0"/>
        <v>0</v>
      </c>
      <c r="P41" s="33">
        <f t="shared" si="0"/>
        <v>0</v>
      </c>
      <c r="Q41" s="33">
        <f t="shared" si="0"/>
        <v>0</v>
      </c>
      <c r="R41" s="33">
        <f t="shared" si="0"/>
        <v>0</v>
      </c>
      <c r="S41" s="33">
        <f t="shared" si="0"/>
        <v>0</v>
      </c>
      <c r="T41" s="33">
        <f t="shared" si="0"/>
        <v>0</v>
      </c>
      <c r="U41" s="33">
        <f t="shared" si="0"/>
        <v>0</v>
      </c>
      <c r="V41" s="33">
        <f t="shared" si="0"/>
        <v>0</v>
      </c>
      <c r="W41" s="33">
        <f t="shared" si="0"/>
        <v>0</v>
      </c>
      <c r="X41" s="33">
        <f t="shared" si="0"/>
        <v>0</v>
      </c>
      <c r="Y41" s="33">
        <f t="shared" si="0"/>
        <v>0</v>
      </c>
      <c r="Z41" s="33">
        <f t="shared" si="0"/>
        <v>0</v>
      </c>
      <c r="AA41" s="33">
        <f t="shared" si="0"/>
        <v>0</v>
      </c>
      <c r="AB41" s="33">
        <f t="shared" si="0"/>
        <v>0</v>
      </c>
      <c r="AC41" s="33">
        <f t="shared" si="0"/>
        <v>0</v>
      </c>
      <c r="AD41" s="33">
        <f t="shared" si="0"/>
        <v>0</v>
      </c>
      <c r="AE41" s="33">
        <f t="shared" si="0"/>
        <v>0</v>
      </c>
      <c r="AF41" s="121">
        <f>H41+J41+L41+N41+P41+R41+T41+V41+X41+Z41+AB41+AD41</f>
        <v>0</v>
      </c>
      <c r="AG41" s="122"/>
      <c r="AH41" s="121">
        <f>I41+K41+M41+O41+Q41+S41+U41+W41+Y41+AA41+AC41+AE41</f>
        <v>0</v>
      </c>
      <c r="AI41" s="121"/>
    </row>
    <row r="42" spans="1:35" s="6" customFormat="1" ht="18" customHeight="1">
      <c r="A42" s="120" t="s">
        <v>41</v>
      </c>
      <c r="B42" s="120"/>
      <c r="C42" s="120"/>
      <c r="D42" s="120"/>
      <c r="E42" s="120"/>
      <c r="F42" s="120"/>
      <c r="G42" s="120"/>
      <c r="H42" s="115" t="e">
        <f>I41/H41</f>
        <v>#DIV/0!</v>
      </c>
      <c r="I42" s="115"/>
      <c r="J42" s="115" t="e">
        <f t="shared" ref="J42" si="1">K41/J41</f>
        <v>#DIV/0!</v>
      </c>
      <c r="K42" s="115"/>
      <c r="L42" s="115" t="e">
        <f t="shared" ref="L42" si="2">M41/L41</f>
        <v>#DIV/0!</v>
      </c>
      <c r="M42" s="115"/>
      <c r="N42" s="115" t="e">
        <f t="shared" ref="N42" si="3">O41/N41</f>
        <v>#DIV/0!</v>
      </c>
      <c r="O42" s="115"/>
      <c r="P42" s="115" t="e">
        <f t="shared" ref="P42" si="4">Q41/P41</f>
        <v>#DIV/0!</v>
      </c>
      <c r="Q42" s="115"/>
      <c r="R42" s="115" t="e">
        <f t="shared" ref="R42" si="5">S41/R41</f>
        <v>#DIV/0!</v>
      </c>
      <c r="S42" s="115"/>
      <c r="T42" s="115" t="e">
        <f t="shared" ref="T42" si="6">U41/T41</f>
        <v>#DIV/0!</v>
      </c>
      <c r="U42" s="115"/>
      <c r="V42" s="115" t="e">
        <f t="shared" ref="V42" si="7">W41/V41</f>
        <v>#DIV/0!</v>
      </c>
      <c r="W42" s="115"/>
      <c r="X42" s="115" t="e">
        <f t="shared" ref="X42" si="8">Y41/X41</f>
        <v>#DIV/0!</v>
      </c>
      <c r="Y42" s="115"/>
      <c r="Z42" s="115" t="e">
        <f t="shared" ref="Z42" si="9">AA41/Z41</f>
        <v>#DIV/0!</v>
      </c>
      <c r="AA42" s="115"/>
      <c r="AB42" s="115" t="e">
        <f t="shared" ref="AB42" si="10">AC41/AB41</f>
        <v>#DIV/0!</v>
      </c>
      <c r="AC42" s="115"/>
      <c r="AD42" s="115" t="e">
        <f t="shared" ref="AD42" si="11">AE41/AD41</f>
        <v>#DIV/0!</v>
      </c>
      <c r="AE42" s="115"/>
      <c r="AF42" s="116" t="e">
        <f>AH41/AF41</f>
        <v>#DIV/0!</v>
      </c>
      <c r="AG42" s="116"/>
      <c r="AH42" s="116"/>
      <c r="AI42" s="116"/>
    </row>
    <row r="43" spans="1:35" s="34" customFormat="1" ht="35.25" customHeight="1" outlineLevel="1">
      <c r="A43" s="117"/>
      <c r="B43" s="118"/>
      <c r="C43" s="119"/>
      <c r="D43" s="117"/>
      <c r="E43" s="118"/>
      <c r="F43" s="118"/>
      <c r="G43" s="119"/>
      <c r="H43" s="117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9"/>
      <c r="Z43" s="117"/>
      <c r="AA43" s="118"/>
      <c r="AB43" s="118"/>
      <c r="AC43" s="118"/>
      <c r="AD43" s="118"/>
      <c r="AE43" s="118"/>
      <c r="AF43" s="118"/>
      <c r="AG43" s="118"/>
      <c r="AH43" s="118"/>
      <c r="AI43" s="119"/>
    </row>
    <row r="44" spans="1:35" s="35" customFormat="1" ht="13.2" outlineLevel="2">
      <c r="A44" s="101" t="s">
        <v>64</v>
      </c>
      <c r="B44" s="102"/>
      <c r="C44" s="103"/>
      <c r="D44" s="101" t="s">
        <v>65</v>
      </c>
      <c r="E44" s="102"/>
      <c r="F44" s="102"/>
      <c r="G44" s="103"/>
      <c r="H44" s="101" t="s">
        <v>63</v>
      </c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3"/>
      <c r="Z44" s="101" t="s">
        <v>42</v>
      </c>
      <c r="AA44" s="102"/>
      <c r="AB44" s="102"/>
      <c r="AC44" s="102"/>
      <c r="AD44" s="102"/>
      <c r="AE44" s="102"/>
      <c r="AF44" s="102"/>
      <c r="AG44" s="102"/>
      <c r="AH44" s="102"/>
      <c r="AI44" s="103"/>
    </row>
    <row r="45" spans="1:35" s="35" customFormat="1" ht="9" customHeight="1" outlineLevel="1">
      <c r="A45" s="36"/>
      <c r="B45" s="36"/>
      <c r="C45" s="36"/>
      <c r="D45" s="36"/>
      <c r="E45" s="36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</row>
    <row r="46" spans="1:35" s="38" customFormat="1" ht="15" customHeight="1">
      <c r="A46" s="104" t="s">
        <v>43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</row>
    <row r="47" spans="1:35" s="39" customFormat="1" ht="23.25" customHeight="1">
      <c r="A47" s="105" t="s">
        <v>44</v>
      </c>
      <c r="B47" s="106"/>
      <c r="C47" s="106"/>
      <c r="D47" s="106"/>
      <c r="E47" s="107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9" t="s">
        <v>45</v>
      </c>
      <c r="AB47" s="109"/>
      <c r="AC47" s="109"/>
      <c r="AD47" s="109"/>
      <c r="AE47" s="109"/>
      <c r="AF47" s="109"/>
      <c r="AG47" s="109"/>
      <c r="AH47" s="109"/>
      <c r="AI47" s="109"/>
    </row>
    <row r="48" spans="1:35" s="40" customFormat="1" ht="18" customHeight="1">
      <c r="A48" s="110" t="s">
        <v>46</v>
      </c>
      <c r="B48" s="111"/>
      <c r="C48" s="111"/>
      <c r="D48" s="111"/>
      <c r="E48" s="112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13" t="s">
        <v>47</v>
      </c>
      <c r="AB48" s="113"/>
      <c r="AC48" s="113"/>
      <c r="AD48" s="113"/>
      <c r="AE48" s="113"/>
      <c r="AF48" s="113"/>
      <c r="AG48" s="113"/>
      <c r="AH48" s="113"/>
      <c r="AI48" s="113"/>
    </row>
    <row r="49" spans="1:35" s="42" customFormat="1" ht="47.25" customHeight="1">
      <c r="A49" s="97" t="s">
        <v>48</v>
      </c>
      <c r="B49" s="97"/>
      <c r="C49" s="41" t="s">
        <v>49</v>
      </c>
      <c r="D49" s="41" t="s">
        <v>50</v>
      </c>
      <c r="E49" s="41" t="s">
        <v>51</v>
      </c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98" t="s">
        <v>52</v>
      </c>
      <c r="AB49" s="98"/>
      <c r="AC49" s="98"/>
      <c r="AD49" s="98"/>
      <c r="AE49" s="98"/>
      <c r="AF49" s="98"/>
      <c r="AG49" s="98"/>
      <c r="AH49" s="98"/>
      <c r="AI49" s="98"/>
    </row>
    <row r="50" spans="1:35" s="42" customFormat="1" ht="24" customHeight="1">
      <c r="A50" s="99" t="s">
        <v>53</v>
      </c>
      <c r="B50" s="99"/>
      <c r="C50" s="43">
        <f>H41+J41+L41</f>
        <v>0</v>
      </c>
      <c r="D50" s="43">
        <f>I41+K41+M41</f>
        <v>0</v>
      </c>
      <c r="E50" s="44">
        <f>IFERROR(D50/C50,0)</f>
        <v>0</v>
      </c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0" t="s">
        <v>54</v>
      </c>
      <c r="AB50" s="100"/>
      <c r="AC50" s="100"/>
      <c r="AD50" s="100"/>
      <c r="AE50" s="100"/>
      <c r="AF50" s="100"/>
      <c r="AG50" s="100"/>
      <c r="AH50" s="100"/>
      <c r="AI50" s="100"/>
    </row>
    <row r="51" spans="1:35" s="42" customFormat="1" ht="24" customHeight="1">
      <c r="A51" s="99" t="s">
        <v>55</v>
      </c>
      <c r="B51" s="99"/>
      <c r="C51" s="43">
        <f>N41+P41+R41</f>
        <v>0</v>
      </c>
      <c r="D51" s="43">
        <f>O41+Q41+S41</f>
        <v>0</v>
      </c>
      <c r="E51" s="44">
        <f>IFERROR(D51/C51,0)</f>
        <v>0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0"/>
      <c r="AB51" s="100"/>
      <c r="AC51" s="100"/>
      <c r="AD51" s="100"/>
      <c r="AE51" s="100"/>
      <c r="AF51" s="100"/>
      <c r="AG51" s="100"/>
      <c r="AH51" s="100"/>
      <c r="AI51" s="100"/>
    </row>
    <row r="52" spans="1:35" s="42" customFormat="1" ht="24" customHeight="1">
      <c r="A52" s="99" t="s">
        <v>56</v>
      </c>
      <c r="B52" s="99"/>
      <c r="C52" s="43">
        <f>T41+V41+X41</f>
        <v>0</v>
      </c>
      <c r="D52" s="43">
        <f>U41+W41+Y41</f>
        <v>0</v>
      </c>
      <c r="E52" s="44">
        <f>IFERROR(D52/C52,0)</f>
        <v>0</v>
      </c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0" t="s">
        <v>57</v>
      </c>
      <c r="AB52" s="100"/>
      <c r="AC52" s="100"/>
      <c r="AD52" s="100"/>
      <c r="AE52" s="100"/>
      <c r="AF52" s="100"/>
      <c r="AG52" s="100"/>
      <c r="AH52" s="100"/>
      <c r="AI52" s="100"/>
    </row>
    <row r="53" spans="1:35" s="42" customFormat="1" ht="24" customHeight="1">
      <c r="A53" s="99" t="s">
        <v>58</v>
      </c>
      <c r="B53" s="99"/>
      <c r="C53" s="43">
        <f>Z41+AB41+AD41</f>
        <v>0</v>
      </c>
      <c r="D53" s="43">
        <f>AA41+AC41+AE41</f>
        <v>0</v>
      </c>
      <c r="E53" s="44">
        <f>IFERROR(D53/C53,0)</f>
        <v>0</v>
      </c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0"/>
      <c r="AB53" s="100"/>
      <c r="AC53" s="100"/>
      <c r="AD53" s="100"/>
      <c r="AE53" s="100"/>
      <c r="AF53" s="100"/>
      <c r="AG53" s="100"/>
      <c r="AH53" s="100"/>
      <c r="AI53" s="100"/>
    </row>
    <row r="54" spans="1:35" s="42" customFormat="1" ht="24" customHeight="1">
      <c r="A54" s="114" t="s">
        <v>40</v>
      </c>
      <c r="B54" s="114"/>
      <c r="C54" s="43">
        <f>SUM(C50:C53)</f>
        <v>0</v>
      </c>
      <c r="D54" s="43">
        <f>SUM(D50:D53)</f>
        <v>0</v>
      </c>
      <c r="E54" s="44">
        <f>IFERROR(D54/C54,0)</f>
        <v>0</v>
      </c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98" t="s">
        <v>59</v>
      </c>
      <c r="AB54" s="98"/>
      <c r="AC54" s="98"/>
      <c r="AD54" s="98"/>
      <c r="AE54" s="98"/>
      <c r="AF54" s="98"/>
      <c r="AG54" s="98"/>
      <c r="AH54" s="98"/>
      <c r="AI54" s="98"/>
    </row>
    <row r="55" spans="1:35" ht="10.5" customHeight="1">
      <c r="AC55" s="80"/>
      <c r="AD55" s="80"/>
      <c r="AE55" s="80"/>
      <c r="AF55" s="80"/>
      <c r="AG55" s="80"/>
      <c r="AH55" s="80"/>
      <c r="AI55" s="81"/>
    </row>
    <row r="56" spans="1:35" s="6" customFormat="1" ht="12" customHeight="1">
      <c r="A56" s="82" t="s">
        <v>60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</row>
    <row r="57" spans="1:35" s="3" customFormat="1" ht="15" customHeight="1">
      <c r="A57" s="83" t="s">
        <v>19</v>
      </c>
      <c r="B57" s="83"/>
      <c r="C57" s="83"/>
      <c r="D57" s="84" t="s">
        <v>20</v>
      </c>
      <c r="E57" s="85"/>
      <c r="F57" s="86" t="s">
        <v>23</v>
      </c>
      <c r="G57" s="87"/>
      <c r="H57" s="86" t="s">
        <v>24</v>
      </c>
      <c r="I57" s="87"/>
      <c r="J57" s="86" t="s">
        <v>25</v>
      </c>
      <c r="K57" s="87"/>
      <c r="L57" s="86" t="s">
        <v>26</v>
      </c>
      <c r="M57" s="87"/>
      <c r="N57" s="86" t="s">
        <v>27</v>
      </c>
      <c r="O57" s="87"/>
      <c r="P57" s="86" t="s">
        <v>28</v>
      </c>
      <c r="Q57" s="87"/>
      <c r="R57" s="86" t="s">
        <v>29</v>
      </c>
      <c r="S57" s="87"/>
      <c r="T57" s="86" t="s">
        <v>30</v>
      </c>
      <c r="U57" s="87"/>
      <c r="V57" s="86" t="s">
        <v>31</v>
      </c>
      <c r="W57" s="87"/>
      <c r="X57" s="86" t="s">
        <v>32</v>
      </c>
      <c r="Y57" s="87"/>
      <c r="Z57" s="86" t="s">
        <v>33</v>
      </c>
      <c r="AA57" s="87"/>
      <c r="AB57" s="86" t="s">
        <v>34</v>
      </c>
      <c r="AC57" s="87"/>
      <c r="AD57" s="91" t="s">
        <v>61</v>
      </c>
      <c r="AE57" s="92"/>
      <c r="AF57" s="92"/>
      <c r="AG57" s="92"/>
      <c r="AH57" s="92"/>
      <c r="AI57" s="93"/>
    </row>
    <row r="58" spans="1:35" s="3" customFormat="1" ht="33" customHeight="1">
      <c r="A58" s="88" t="s">
        <v>62</v>
      </c>
      <c r="B58" s="88"/>
      <c r="C58" s="88"/>
      <c r="D58" s="89" t="s">
        <v>63</v>
      </c>
      <c r="E58" s="90"/>
      <c r="F58" s="45">
        <v>0</v>
      </c>
      <c r="G58" s="45">
        <f>I41</f>
        <v>0</v>
      </c>
      <c r="H58" s="45">
        <v>0</v>
      </c>
      <c r="I58" s="45">
        <f>K41</f>
        <v>0</v>
      </c>
      <c r="J58" s="45">
        <f t="shared" ref="J58:V58" si="12">SUM(J49:J55)</f>
        <v>0</v>
      </c>
      <c r="K58" s="45">
        <f>M41</f>
        <v>0</v>
      </c>
      <c r="L58" s="45">
        <f t="shared" si="12"/>
        <v>0</v>
      </c>
      <c r="M58" s="45">
        <f>O41</f>
        <v>0</v>
      </c>
      <c r="N58" s="45">
        <v>0</v>
      </c>
      <c r="O58" s="45">
        <f>Q41</f>
        <v>0</v>
      </c>
      <c r="P58" s="45">
        <v>0</v>
      </c>
      <c r="Q58" s="45">
        <f>S41</f>
        <v>0</v>
      </c>
      <c r="R58" s="45">
        <f t="shared" si="12"/>
        <v>0</v>
      </c>
      <c r="S58" s="45">
        <f>U41</f>
        <v>0</v>
      </c>
      <c r="T58" s="45">
        <v>0</v>
      </c>
      <c r="U58" s="45">
        <f>W41</f>
        <v>0</v>
      </c>
      <c r="V58" s="45">
        <f t="shared" si="12"/>
        <v>0</v>
      </c>
      <c r="W58" s="45">
        <f>Y41</f>
        <v>0</v>
      </c>
      <c r="X58" s="45">
        <v>0</v>
      </c>
      <c r="Y58" s="45">
        <f>AA41</f>
        <v>0</v>
      </c>
      <c r="Z58" s="45">
        <v>0</v>
      </c>
      <c r="AA58" s="45">
        <f>AC41</f>
        <v>0</v>
      </c>
      <c r="AB58" s="61">
        <v>0</v>
      </c>
      <c r="AC58" s="61">
        <f>AE41</f>
        <v>0</v>
      </c>
      <c r="AD58" s="94"/>
      <c r="AE58" s="95"/>
      <c r="AF58" s="95"/>
      <c r="AG58" s="95"/>
      <c r="AH58" s="95"/>
      <c r="AI58" s="96"/>
    </row>
  </sheetData>
  <mergeCells count="152">
    <mergeCell ref="A1:AA1"/>
    <mergeCell ref="A2:AA3"/>
    <mergeCell ref="AB1:AI3"/>
    <mergeCell ref="A6:AI6"/>
    <mergeCell ref="A7:O7"/>
    <mergeCell ref="P7:AI7"/>
    <mergeCell ref="A8:O8"/>
    <mergeCell ref="P8:AI8"/>
    <mergeCell ref="A9:AI9"/>
    <mergeCell ref="A4:B4"/>
    <mergeCell ref="D4:E4"/>
    <mergeCell ref="F4:H4"/>
    <mergeCell ref="I4:N4"/>
    <mergeCell ref="O4:AA4"/>
    <mergeCell ref="AB4:AE4"/>
    <mergeCell ref="AF4:AI4"/>
    <mergeCell ref="A10:E10"/>
    <mergeCell ref="F10:J10"/>
    <mergeCell ref="K10:T10"/>
    <mergeCell ref="U10:AD10"/>
    <mergeCell ref="AE10:AI10"/>
    <mergeCell ref="A11:E11"/>
    <mergeCell ref="F11:J11"/>
    <mergeCell ref="K11:T11"/>
    <mergeCell ref="U11:AD11"/>
    <mergeCell ref="AE11:AI11"/>
    <mergeCell ref="A13:AI13"/>
    <mergeCell ref="A14:A15"/>
    <mergeCell ref="B14:B15"/>
    <mergeCell ref="C14:C15"/>
    <mergeCell ref="D14:D15"/>
    <mergeCell ref="E14:E15"/>
    <mergeCell ref="F14:G14"/>
    <mergeCell ref="H14:I14"/>
    <mergeCell ref="J14:K14"/>
    <mergeCell ref="L14:M14"/>
    <mergeCell ref="Z14:AA14"/>
    <mergeCell ref="AB14:AC14"/>
    <mergeCell ref="AD14:AE14"/>
    <mergeCell ref="AF14:AI15"/>
    <mergeCell ref="A16:E16"/>
    <mergeCell ref="AF16:AI16"/>
    <mergeCell ref="N14:O14"/>
    <mergeCell ref="P14:Q14"/>
    <mergeCell ref="R14:S14"/>
    <mergeCell ref="T14:U14"/>
    <mergeCell ref="V14:W14"/>
    <mergeCell ref="X14:Y14"/>
    <mergeCell ref="A20:E20"/>
    <mergeCell ref="AF20:AI20"/>
    <mergeCell ref="AF21:AI21"/>
    <mergeCell ref="AF22:AI22"/>
    <mergeCell ref="AF23:AI23"/>
    <mergeCell ref="AF17:AI17"/>
    <mergeCell ref="AF18:AI18"/>
    <mergeCell ref="AF19:AI19"/>
    <mergeCell ref="AF29:AI29"/>
    <mergeCell ref="AF31:AI31"/>
    <mergeCell ref="A32:E32"/>
    <mergeCell ref="AF32:AI32"/>
    <mergeCell ref="AF33:AI33"/>
    <mergeCell ref="A24:E24"/>
    <mergeCell ref="AF24:AI24"/>
    <mergeCell ref="AF25:AI25"/>
    <mergeCell ref="AF27:AI27"/>
    <mergeCell ref="A28:E28"/>
    <mergeCell ref="AF28:AI28"/>
    <mergeCell ref="AF26:AI26"/>
    <mergeCell ref="AF30:AI30"/>
    <mergeCell ref="AF38:AI38"/>
    <mergeCell ref="AF39:AI39"/>
    <mergeCell ref="A36:E36"/>
    <mergeCell ref="AF36:AI36"/>
    <mergeCell ref="AF37:AI37"/>
    <mergeCell ref="AF34:AI34"/>
    <mergeCell ref="AF35:AI35"/>
    <mergeCell ref="A40:G40"/>
    <mergeCell ref="H40:I40"/>
    <mergeCell ref="J40:K40"/>
    <mergeCell ref="L40:M40"/>
    <mergeCell ref="N40:O40"/>
    <mergeCell ref="P40:Q40"/>
    <mergeCell ref="AD40:AE40"/>
    <mergeCell ref="AF40:AG40"/>
    <mergeCell ref="AH40:AI40"/>
    <mergeCell ref="A41:G41"/>
    <mergeCell ref="AF41:AG41"/>
    <mergeCell ref="AH41:AI41"/>
    <mergeCell ref="R40:S40"/>
    <mergeCell ref="T40:U40"/>
    <mergeCell ref="V40:W40"/>
    <mergeCell ref="X40:Y40"/>
    <mergeCell ref="Z40:AA40"/>
    <mergeCell ref="AB40:AC40"/>
    <mergeCell ref="AD42:AE42"/>
    <mergeCell ref="AF42:AI42"/>
    <mergeCell ref="A43:C43"/>
    <mergeCell ref="D43:G43"/>
    <mergeCell ref="H43:Y43"/>
    <mergeCell ref="Z43:AI43"/>
    <mergeCell ref="R42:S42"/>
    <mergeCell ref="T42:U42"/>
    <mergeCell ref="V42:W42"/>
    <mergeCell ref="X42:Y42"/>
    <mergeCell ref="Z42:AA42"/>
    <mergeCell ref="AB42:AC42"/>
    <mergeCell ref="A42:G42"/>
    <mergeCell ref="H42:I42"/>
    <mergeCell ref="J42:K42"/>
    <mergeCell ref="L42:M42"/>
    <mergeCell ref="N42:O42"/>
    <mergeCell ref="P42:Q42"/>
    <mergeCell ref="A49:B49"/>
    <mergeCell ref="AA49:AI49"/>
    <mergeCell ref="A50:B50"/>
    <mergeCell ref="AA50:AI51"/>
    <mergeCell ref="A51:B51"/>
    <mergeCell ref="A52:B52"/>
    <mergeCell ref="AA52:AI53"/>
    <mergeCell ref="A53:B53"/>
    <mergeCell ref="A44:C44"/>
    <mergeCell ref="D44:G44"/>
    <mergeCell ref="H44:Y44"/>
    <mergeCell ref="Z44:AI44"/>
    <mergeCell ref="A46:AI46"/>
    <mergeCell ref="A47:E47"/>
    <mergeCell ref="F47:Z54"/>
    <mergeCell ref="AA47:AI47"/>
    <mergeCell ref="A48:E48"/>
    <mergeCell ref="AA48:AI48"/>
    <mergeCell ref="A54:B54"/>
    <mergeCell ref="AA54:AI54"/>
    <mergeCell ref="AC55:AI55"/>
    <mergeCell ref="A56:AI56"/>
    <mergeCell ref="A57:C57"/>
    <mergeCell ref="D57:E57"/>
    <mergeCell ref="H57:I57"/>
    <mergeCell ref="J57:K57"/>
    <mergeCell ref="X57:Y57"/>
    <mergeCell ref="Z57:AA57"/>
    <mergeCell ref="A58:C58"/>
    <mergeCell ref="D58:E58"/>
    <mergeCell ref="L57:M57"/>
    <mergeCell ref="N57:O57"/>
    <mergeCell ref="P57:Q57"/>
    <mergeCell ref="R57:S57"/>
    <mergeCell ref="T57:U57"/>
    <mergeCell ref="V57:W57"/>
    <mergeCell ref="F57:G57"/>
    <mergeCell ref="AB57:AC57"/>
    <mergeCell ref="AD57:AI57"/>
    <mergeCell ref="AD58:AI58"/>
  </mergeCells>
  <conditionalFormatting sqref="C50:C54">
    <cfRule type="dataBar" priority="5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{A35D7084-1534-4415-A095-57BB99685B99}</x14:id>
        </ext>
      </extLst>
    </cfRule>
  </conditionalFormatting>
  <conditionalFormatting sqref="D50:D54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{76FF47E3-D754-4454-A1DA-A5AB0A3FE98D}</x14:id>
        </ext>
      </extLst>
    </cfRule>
  </conditionalFormatting>
  <conditionalFormatting sqref="E50:E54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{9AF66F6C-71E7-4FC0-BF0E-5805DF75452A}</x14:id>
        </ext>
      </extLst>
    </cfRule>
  </conditionalFormatting>
  <conditionalFormatting sqref="H17:H39 J17:J39 L18:L39 N18:N39 P18:P39 R18:R39 T18:T39 V18:V39 X18:X39 Z18:Z39 AB18:AB39 AD18:AD39">
    <cfRule type="cellIs" dxfId="19" priority="36" stopIfTrue="1" operator="equal">
      <formula>1</formula>
    </cfRule>
  </conditionalFormatting>
  <conditionalFormatting sqref="H42 J42 L42 N42 P42 R42 T42 V42 X42 Z42 AB42 AD42">
    <cfRule type="cellIs" dxfId="18" priority="60" stopIfTrue="1" operator="equal">
      <formula>0</formula>
    </cfRule>
    <cfRule type="cellIs" dxfId="17" priority="61" operator="equal">
      <formula>0</formula>
    </cfRule>
    <cfRule type="cellIs" dxfId="16" priority="62" operator="between">
      <formula>1</formula>
      <formula>9</formula>
    </cfRule>
    <cfRule type="cellIs" dxfId="15" priority="63" stopIfTrue="1" operator="equal">
      <formula>0</formula>
    </cfRule>
    <cfRule type="cellIs" dxfId="14" priority="64" stopIfTrue="1" operator="equal">
      <formula>0</formula>
    </cfRule>
    <cfRule type="cellIs" dxfId="13" priority="65" stopIfTrue="1" operator="equal">
      <formula>0</formula>
    </cfRule>
    <cfRule type="cellIs" dxfId="12" priority="66" stopIfTrue="1" operator="equal">
      <formula>0</formula>
    </cfRule>
    <cfRule type="cellIs" dxfId="11" priority="67" stopIfTrue="1" operator="equal">
      <formula>1</formula>
    </cfRule>
  </conditionalFormatting>
  <conditionalFormatting sqref="H17:AE39">
    <cfRule type="containsText" dxfId="10" priority="33" stopIfTrue="1" operator="containsText" text="R">
      <formula>NOT(ISERROR(SEARCH("R",H17)))</formula>
    </cfRule>
    <cfRule type="notContainsText" dxfId="9" priority="35" stopIfTrue="1" operator="notContains" text="1">
      <formula>ISERROR(SEARCH("1",H17))</formula>
    </cfRule>
  </conditionalFormatting>
  <conditionalFormatting sqref="H41:AE41 F58:AA58">
    <cfRule type="cellIs" dxfId="8" priority="68" stopIfTrue="1" operator="equal">
      <formula>0</formula>
    </cfRule>
    <cfRule type="cellIs" dxfId="7" priority="69" operator="equal">
      <formula>0</formula>
    </cfRule>
    <cfRule type="cellIs" dxfId="6" priority="70" operator="between">
      <formula>1</formula>
      <formula>9</formula>
    </cfRule>
    <cfRule type="cellIs" dxfId="5" priority="71" stopIfTrue="1" operator="equal">
      <formula>0</formula>
    </cfRule>
    <cfRule type="cellIs" dxfId="4" priority="72" stopIfTrue="1" operator="equal">
      <formula>0</formula>
    </cfRule>
    <cfRule type="cellIs" dxfId="3" priority="73" stopIfTrue="1" operator="equal">
      <formula>0</formula>
    </cfRule>
    <cfRule type="cellIs" dxfId="2" priority="74" stopIfTrue="1" operator="equal">
      <formula>0</formula>
    </cfRule>
    <cfRule type="cellIs" dxfId="1" priority="75" stopIfTrue="1" operator="equal">
      <formula>1</formula>
    </cfRule>
  </conditionalFormatting>
  <conditionalFormatting sqref="I17:I39 K17:K39 M17:M39 O17:O39 Q17:Q39 S17:S39 U17:U39 W17:W39 Y17:Y39 AA17:AA39 AC17:AC39 AE17:AE39">
    <cfRule type="cellIs" dxfId="0" priority="34" stopIfTrue="1" operator="equal">
      <formula>1</formula>
    </cfRule>
  </conditionalFormatting>
  <pageMargins left="0.25" right="0.25" top="0.75" bottom="0.75" header="0.3" footer="0.3"/>
  <pageSetup paperSize="9" orientation="landscape" r:id="rId1"/>
  <ignoredErrors>
    <ignoredError sqref="AA58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5D7084-1534-4415-A095-57BB99685B9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C50:C54</xm:sqref>
        </x14:conditionalFormatting>
        <x14:conditionalFormatting xmlns:xm="http://schemas.microsoft.com/office/excel/2006/main">
          <x14:cfRule type="dataBar" id="{76FF47E3-D754-4454-A1DA-A5AB0A3FE9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D50:D54</xm:sqref>
        </x14:conditionalFormatting>
        <x14:conditionalFormatting xmlns:xm="http://schemas.microsoft.com/office/excel/2006/main">
          <x14:cfRule type="dataBar" id="{9AF66F6C-71E7-4FC0-BF0E-5805DF75452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E50:E54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E55-4B66-493D-8377-39265716F75E}">
  <dimension ref="A1:O25"/>
  <sheetViews>
    <sheetView tabSelected="1" topLeftCell="A17" workbookViewId="0">
      <selection activeCell="A22" sqref="A22:E22"/>
    </sheetView>
  </sheetViews>
  <sheetFormatPr baseColWidth="10" defaultColWidth="11.44140625" defaultRowHeight="14.4"/>
  <cols>
    <col min="1" max="1" width="3.88671875" style="46" customWidth="1"/>
    <col min="2" max="2" width="7.6640625" style="46" customWidth="1"/>
    <col min="3" max="4" width="6" style="46" customWidth="1"/>
    <col min="5" max="5" width="8.109375" style="46" customWidth="1"/>
    <col min="6" max="8" width="6" style="46" customWidth="1"/>
    <col min="9" max="9" width="6.6640625" style="46" customWidth="1"/>
    <col min="10" max="10" width="8.44140625" style="46" customWidth="1"/>
    <col min="11" max="11" width="4" style="46" customWidth="1"/>
    <col min="12" max="12" width="6.33203125" style="46" customWidth="1"/>
    <col min="13" max="13" width="6.5546875" style="46" customWidth="1"/>
    <col min="14" max="14" width="6.6640625" style="46" customWidth="1"/>
    <col min="15" max="15" width="7.109375" style="46" customWidth="1"/>
    <col min="16" max="20" width="5.33203125" style="46" customWidth="1"/>
    <col min="21" max="21" width="14.109375" style="46" bestFit="1" customWidth="1"/>
    <col min="22" max="16384" width="11.44140625" style="46"/>
  </cols>
  <sheetData>
    <row r="1" spans="1:15" ht="18" customHeight="1">
      <c r="A1" s="155" t="s">
        <v>66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</row>
    <row r="2" spans="1:15" ht="9" customHeight="1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7"/>
    </row>
    <row r="3" spans="1:15" ht="37.5" customHeight="1">
      <c r="A3" s="166" t="s">
        <v>67</v>
      </c>
      <c r="B3" s="166"/>
      <c r="C3" s="166"/>
      <c r="D3" s="166"/>
      <c r="E3" s="167" t="s">
        <v>88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5" ht="16.5" customHeight="1">
      <c r="A4" s="74"/>
      <c r="B4" s="73"/>
      <c r="C4" s="73"/>
      <c r="D4" s="73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</row>
    <row r="5" spans="1:15" ht="48" customHeight="1">
      <c r="A5" s="168" t="s">
        <v>68</v>
      </c>
      <c r="B5" s="168"/>
      <c r="C5" s="168"/>
      <c r="D5" s="168"/>
      <c r="E5" s="169" t="s">
        <v>89</v>
      </c>
      <c r="F5" s="170"/>
      <c r="G5" s="170"/>
      <c r="H5" s="170"/>
      <c r="I5" s="170"/>
      <c r="J5" s="170"/>
      <c r="K5" s="170"/>
      <c r="L5" s="170"/>
      <c r="M5" s="170"/>
      <c r="N5" s="170"/>
      <c r="O5" s="171"/>
    </row>
    <row r="6" spans="1:15" ht="9" customHeight="1">
      <c r="A6" s="54"/>
      <c r="B6" s="55"/>
      <c r="C6" s="55"/>
      <c r="D6" s="56"/>
      <c r="E6" s="57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1:15">
      <c r="A7" s="155" t="s">
        <v>69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5" ht="30" customHeight="1">
      <c r="A8" s="78">
        <v>1</v>
      </c>
      <c r="B8" s="172" t="s">
        <v>6</v>
      </c>
      <c r="C8" s="173"/>
      <c r="D8" s="174"/>
      <c r="E8" s="175" t="s">
        <v>92</v>
      </c>
      <c r="F8" s="176"/>
      <c r="G8" s="176"/>
      <c r="H8" s="176"/>
      <c r="I8" s="176"/>
      <c r="J8" s="176"/>
      <c r="K8" s="176"/>
      <c r="L8" s="176"/>
      <c r="M8" s="176"/>
      <c r="N8" s="176"/>
      <c r="O8" s="177"/>
    </row>
    <row r="9" spans="1:15" ht="27.75" customHeight="1">
      <c r="A9" s="79">
        <v>2</v>
      </c>
      <c r="B9" s="172" t="s">
        <v>7</v>
      </c>
      <c r="C9" s="173"/>
      <c r="D9" s="174"/>
      <c r="E9" s="175" t="s">
        <v>93</v>
      </c>
      <c r="F9" s="176"/>
      <c r="G9" s="176"/>
      <c r="H9" s="176"/>
      <c r="I9" s="176"/>
      <c r="J9" s="176"/>
      <c r="K9" s="176"/>
      <c r="L9" s="176"/>
      <c r="M9" s="176"/>
      <c r="N9" s="176"/>
      <c r="O9" s="177"/>
    </row>
    <row r="10" spans="1:15" ht="30" customHeight="1">
      <c r="A10" s="79">
        <v>3</v>
      </c>
      <c r="B10" s="172" t="s">
        <v>9</v>
      </c>
      <c r="C10" s="173"/>
      <c r="D10" s="174"/>
      <c r="E10" s="175" t="s">
        <v>94</v>
      </c>
      <c r="F10" s="176"/>
      <c r="G10" s="176"/>
      <c r="H10" s="176"/>
      <c r="I10" s="176"/>
      <c r="J10" s="176"/>
      <c r="K10" s="176"/>
      <c r="L10" s="176"/>
      <c r="M10" s="176"/>
      <c r="N10" s="176"/>
      <c r="O10" s="177"/>
    </row>
    <row r="11" spans="1:15" ht="120.75" customHeight="1">
      <c r="A11" s="79">
        <v>4</v>
      </c>
      <c r="B11" s="172" t="s">
        <v>90</v>
      </c>
      <c r="C11" s="173"/>
      <c r="D11" s="174"/>
      <c r="E11" s="175" t="s">
        <v>95</v>
      </c>
      <c r="F11" s="176"/>
      <c r="G11" s="176"/>
      <c r="H11" s="176"/>
      <c r="I11" s="176"/>
      <c r="J11" s="176"/>
      <c r="K11" s="176"/>
      <c r="L11" s="176"/>
      <c r="M11" s="176"/>
      <c r="N11" s="176"/>
      <c r="O11" s="177"/>
    </row>
    <row r="12" spans="1:15" s="47" customFormat="1" ht="23.25" customHeight="1">
      <c r="A12" s="79">
        <v>5</v>
      </c>
      <c r="B12" s="172" t="s">
        <v>91</v>
      </c>
      <c r="C12" s="173"/>
      <c r="D12" s="174"/>
      <c r="E12" s="175" t="s">
        <v>96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7"/>
    </row>
    <row r="13" spans="1:15" s="47" customFormat="1" ht="29.25" customHeight="1">
      <c r="A13" s="79">
        <v>6</v>
      </c>
      <c r="B13" s="172" t="s">
        <v>61</v>
      </c>
      <c r="C13" s="173"/>
      <c r="D13" s="174"/>
      <c r="E13" s="175" t="s">
        <v>97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7"/>
    </row>
    <row r="14" spans="1:15" ht="23.25" customHeight="1">
      <c r="A14" s="79">
        <v>7</v>
      </c>
      <c r="B14" s="172" t="s">
        <v>98</v>
      </c>
      <c r="C14" s="173"/>
      <c r="D14" s="174"/>
      <c r="E14" s="175" t="s">
        <v>99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7"/>
    </row>
    <row r="15" spans="1:15" ht="7.5" customHeight="1">
      <c r="A15" s="48"/>
      <c r="B15" s="49"/>
      <c r="C15" s="49"/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>
      <c r="A16" s="178" t="s">
        <v>70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</row>
    <row r="17" spans="1:15" ht="26.25" customHeight="1">
      <c r="A17" s="175" t="s">
        <v>71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7"/>
    </row>
    <row r="18" spans="1:15">
      <c r="A18" s="178" t="s">
        <v>72</v>
      </c>
      <c r="B18" s="178"/>
      <c r="C18" s="178" t="s">
        <v>73</v>
      </c>
      <c r="D18" s="178"/>
      <c r="E18" s="178"/>
      <c r="F18" s="178"/>
      <c r="G18" s="178"/>
      <c r="H18" s="178"/>
      <c r="I18" s="178"/>
      <c r="J18" s="178"/>
      <c r="K18" s="178"/>
      <c r="L18" s="178" t="s">
        <v>74</v>
      </c>
      <c r="M18" s="178"/>
      <c r="N18" s="178"/>
      <c r="O18" s="178"/>
    </row>
    <row r="19" spans="1:15" ht="35.25" customHeight="1">
      <c r="A19" s="179">
        <v>1</v>
      </c>
      <c r="B19" s="180"/>
      <c r="C19" s="181" t="s">
        <v>100</v>
      </c>
      <c r="D19" s="181"/>
      <c r="E19" s="181"/>
      <c r="F19" s="181"/>
      <c r="G19" s="181"/>
      <c r="H19" s="181"/>
      <c r="I19" s="181"/>
      <c r="J19" s="181"/>
      <c r="K19" s="181"/>
      <c r="L19" s="182" t="s">
        <v>105</v>
      </c>
      <c r="M19" s="182"/>
      <c r="N19" s="182"/>
      <c r="O19" s="182"/>
    </row>
    <row r="20" spans="1:15" s="51" customFormat="1" ht="13.2">
      <c r="A20" s="183" t="s">
        <v>75</v>
      </c>
      <c r="B20" s="184"/>
      <c r="C20" s="184"/>
      <c r="D20" s="184"/>
      <c r="E20" s="184"/>
      <c r="F20" s="183" t="s">
        <v>76</v>
      </c>
      <c r="G20" s="184"/>
      <c r="H20" s="184"/>
      <c r="I20" s="184"/>
      <c r="J20" s="185"/>
      <c r="K20" s="184" t="s">
        <v>77</v>
      </c>
      <c r="L20" s="184"/>
      <c r="M20" s="184"/>
      <c r="N20" s="184"/>
      <c r="O20" s="185"/>
    </row>
    <row r="21" spans="1:15" s="52" customFormat="1" ht="12" customHeight="1">
      <c r="A21" s="190"/>
      <c r="B21" s="191"/>
      <c r="C21" s="191"/>
      <c r="D21" s="191"/>
      <c r="E21" s="191"/>
      <c r="F21" s="190"/>
      <c r="G21" s="191"/>
      <c r="H21" s="191"/>
      <c r="I21" s="191"/>
      <c r="J21" s="192"/>
      <c r="K21" s="191"/>
      <c r="L21" s="191"/>
      <c r="M21" s="191"/>
      <c r="N21" s="191"/>
      <c r="O21" s="192"/>
    </row>
    <row r="22" spans="1:15" ht="25.5" customHeight="1">
      <c r="A22" s="193" t="s">
        <v>101</v>
      </c>
      <c r="B22" s="194"/>
      <c r="C22" s="194"/>
      <c r="D22" s="194"/>
      <c r="E22" s="194"/>
      <c r="F22" s="195" t="s">
        <v>78</v>
      </c>
      <c r="G22" s="194"/>
      <c r="H22" s="194"/>
      <c r="I22" s="194"/>
      <c r="J22" s="196"/>
      <c r="K22" s="194" t="s">
        <v>79</v>
      </c>
      <c r="L22" s="194"/>
      <c r="M22" s="194"/>
      <c r="N22" s="194"/>
      <c r="O22" s="196"/>
    </row>
    <row r="23" spans="1:15" ht="12" customHeight="1">
      <c r="A23" s="186" t="s">
        <v>80</v>
      </c>
      <c r="B23" s="187"/>
      <c r="C23" s="187"/>
      <c r="D23" s="187"/>
      <c r="E23" s="187"/>
      <c r="F23" s="188" t="s">
        <v>81</v>
      </c>
      <c r="G23" s="187"/>
      <c r="H23" s="187"/>
      <c r="I23" s="187"/>
      <c r="J23" s="189"/>
      <c r="K23" s="187" t="s">
        <v>82</v>
      </c>
      <c r="L23" s="187"/>
      <c r="M23" s="187"/>
      <c r="N23" s="187"/>
      <c r="O23" s="189"/>
    </row>
    <row r="24" spans="1: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</sheetData>
  <mergeCells count="40">
    <mergeCell ref="A23:E23"/>
    <mergeCell ref="F23:J23"/>
    <mergeCell ref="K23:O23"/>
    <mergeCell ref="A21:E21"/>
    <mergeCell ref="F21:J21"/>
    <mergeCell ref="K21:O21"/>
    <mergeCell ref="A22:E22"/>
    <mergeCell ref="F22:J22"/>
    <mergeCell ref="K22:O22"/>
    <mergeCell ref="A19:B19"/>
    <mergeCell ref="C19:K19"/>
    <mergeCell ref="L19:O19"/>
    <mergeCell ref="A20:E20"/>
    <mergeCell ref="F20:J20"/>
    <mergeCell ref="K20:O20"/>
    <mergeCell ref="B14:D14"/>
    <mergeCell ref="E14:O14"/>
    <mergeCell ref="A17:O17"/>
    <mergeCell ref="A16:O16"/>
    <mergeCell ref="A18:B18"/>
    <mergeCell ref="C18:K18"/>
    <mergeCell ref="L18:O18"/>
    <mergeCell ref="B11:D11"/>
    <mergeCell ref="E11:O11"/>
    <mergeCell ref="B12:D12"/>
    <mergeCell ref="E12:O12"/>
    <mergeCell ref="B13:D13"/>
    <mergeCell ref="E13:O13"/>
    <mergeCell ref="B8:D8"/>
    <mergeCell ref="E8:O8"/>
    <mergeCell ref="B9:D9"/>
    <mergeCell ref="E9:O9"/>
    <mergeCell ref="B10:D10"/>
    <mergeCell ref="E10:O10"/>
    <mergeCell ref="A7:O7"/>
    <mergeCell ref="A1:O1"/>
    <mergeCell ref="A3:D3"/>
    <mergeCell ref="E3:O3"/>
    <mergeCell ref="A5:D5"/>
    <mergeCell ref="E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MINUTA</vt:lpstr>
      <vt:lpstr>INSTRUCTIVO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Alejandro SACC. Cuellar Cardona</dc:creator>
  <cp:lastModifiedBy>Analista del SIG</cp:lastModifiedBy>
  <cp:lastPrinted>2022-06-24T16:55:29Z</cp:lastPrinted>
  <dcterms:created xsi:type="dcterms:W3CDTF">2022-06-23T22:31:09Z</dcterms:created>
  <dcterms:modified xsi:type="dcterms:W3CDTF">2023-09-05T22:44:22Z</dcterms:modified>
</cp:coreProperties>
</file>