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cooonfie-my.sharepoint.com/personal/analista_sig_coonfie_com/Documents/CALIDAD/1 DOCUMENTOS SG CALIDAD/1 DOCUMENTOS VIGENTES/10. GESTION DE CARTERA/8 FORMATOS/"/>
    </mc:Choice>
  </mc:AlternateContent>
  <xr:revisionPtr revIDLastSave="2599" documentId="13_ncr:1_{7A6CEC05-A193-4DDC-BF8E-5502CD77AEA9}" xr6:coauthVersionLast="47" xr6:coauthVersionMax="47" xr10:uidLastSave="{AF903A39-DF4E-4426-A622-162E3C84C9BB}"/>
  <bookViews>
    <workbookView xWindow="-108" yWindow="-108" windowWidth="23256" windowHeight="12456" firstSheet="1" activeTab="2" xr2:uid="{00000000-000D-0000-FFFF-FFFF00000000}"/>
  </bookViews>
  <sheets>
    <sheet name="Hoja1" sheetId="4" state="hidden" r:id="rId1"/>
    <sheet name="JURIDICO" sheetId="5" r:id="rId2"/>
    <sheet name="INSTRUCTIVO " sheetId="3" r:id="rId3"/>
  </sheets>
  <definedNames>
    <definedName name="Documento">Hoja1!$A$2:$A$4</definedName>
    <definedName name="forma">Hoja1!$E$2:$E$3</definedName>
    <definedName name="Negociante">Hoja1!$C$2:$C$4</definedName>
    <definedName name="TIPO">Hoja1!$A$2:$A$5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0" i="5" l="1"/>
  <c r="G30" i="5"/>
  <c r="A30" i="5"/>
  <c r="P26" i="5"/>
  <c r="O32" i="5" l="1"/>
  <c r="O33" i="5" s="1"/>
  <c r="O34" i="5" l="1"/>
  <c r="O38" i="5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<sst xmlns="http://schemas.openxmlformats.org/spreadsheetml/2006/main" count="189" uniqueCount="148">
  <si>
    <t xml:space="preserve">OBJETIVO </t>
  </si>
  <si>
    <t xml:space="preserve">CONTROL DE CAMBIOS </t>
  </si>
  <si>
    <t xml:space="preserve">Elaborado Por: </t>
  </si>
  <si>
    <t xml:space="preserve">Revisado Por: </t>
  </si>
  <si>
    <t xml:space="preserve">Aprobado Por: </t>
  </si>
  <si>
    <t>CONTROL Y ARCHIVO</t>
  </si>
  <si>
    <t xml:space="preserve">Descripción Del Cambio </t>
  </si>
  <si>
    <t xml:space="preserve">Fecha de Aprobación </t>
  </si>
  <si>
    <t>Código:</t>
  </si>
  <si>
    <t>Versión:</t>
  </si>
  <si>
    <t>Vigencia</t>
  </si>
  <si>
    <t>Página</t>
  </si>
  <si>
    <t xml:space="preserve">La versión vigente y controlada de este documento, solo podrá ser consultada a través de la red informática (Intranet) corporativa. La copia o impresión diferente a la publicada, será considerada como documento no controlado y su uso indebido no es responsabilidad de COONFIE. </t>
  </si>
  <si>
    <t>CRITERIOS PARA UN CORRECTO DILIGENCIAMIENTO</t>
  </si>
  <si>
    <t xml:space="preserve">Versión </t>
  </si>
  <si>
    <t>La trazabilidad de los cambios generados en el documento podrá ser consultada en el Listado Maestro de Documentos.</t>
  </si>
  <si>
    <t>INSTRUCTIVO DE DILIGENCIAMIENTO</t>
  </si>
  <si>
    <t>NÉSTOR BONILLA RAMÍREZ</t>
  </si>
  <si>
    <t>1.</t>
  </si>
  <si>
    <t>2.</t>
  </si>
  <si>
    <t>3.</t>
  </si>
  <si>
    <t>GESTIÓN DE CARTERA</t>
  </si>
  <si>
    <t>FECHA</t>
  </si>
  <si>
    <t xml:space="preserve">CIUDAD </t>
  </si>
  <si>
    <t>AGENCIA</t>
  </si>
  <si>
    <t>No. PAGARÉ</t>
  </si>
  <si>
    <t>ABOGADO</t>
  </si>
  <si>
    <t>CUENTA AHORRO</t>
  </si>
  <si>
    <t>NEGOCIANTE(S)</t>
  </si>
  <si>
    <t>TIPO DE RELACIÓN</t>
  </si>
  <si>
    <t>Abono en efectivo</t>
  </si>
  <si>
    <t>Abono con Titulos Judiciales</t>
  </si>
  <si>
    <t>Ajuste</t>
  </si>
  <si>
    <t>LIQUIDACIÓN DE CRÉDITO SIN CONDONACIÓN</t>
  </si>
  <si>
    <t>Capital Adeudado</t>
  </si>
  <si>
    <t>+</t>
  </si>
  <si>
    <t>Interes Corriente</t>
  </si>
  <si>
    <t>Interes Moratorio</t>
  </si>
  <si>
    <t>=</t>
  </si>
  <si>
    <t>Total Adeudado</t>
  </si>
  <si>
    <t>CONDICIONES DE CONDONACIÓN</t>
  </si>
  <si>
    <t>Valor Total de Condonación</t>
  </si>
  <si>
    <t>TOTAL A CANCELAR</t>
  </si>
  <si>
    <t xml:space="preserve">Elaboró: </t>
  </si>
  <si>
    <t>DIRECTOR DE OFICINA</t>
  </si>
  <si>
    <t>DIRECTOR DE CARTERA</t>
  </si>
  <si>
    <t>No.</t>
  </si>
  <si>
    <t>TIPO Y No. DOC. IDENTIDAD</t>
  </si>
  <si>
    <t>Negociación o Acuerdo para Pago Total:</t>
  </si>
  <si>
    <t>FIRMA ACEPTACIÓN 1</t>
  </si>
  <si>
    <t>NOMBRES Y APELLIDOS:</t>
  </si>
  <si>
    <t>DIRECCIÓN</t>
  </si>
  <si>
    <t>BARRIO:</t>
  </si>
  <si>
    <t>TELEFONO:</t>
  </si>
  <si>
    <t>No. Doc. Ident</t>
  </si>
  <si>
    <t>FIRMA ACEPTACIÓN 2</t>
  </si>
  <si>
    <t>FIRMA ACEPTACIÓN 3</t>
  </si>
  <si>
    <t>CIUDAD</t>
  </si>
  <si>
    <t>NOMBRE DEUDOR</t>
  </si>
  <si>
    <t>NOMBRE(S) Y APELLIDO(S) COMPLETO(S)</t>
  </si>
  <si>
    <t>TIPO Y No. DOC. IDENT</t>
  </si>
  <si>
    <t>NEGOCIACIÓN O ACUERDO PARA PAGO TOTAL</t>
  </si>
  <si>
    <t>VALOR NEGOCIADO (ABONO DE CRÉDITO)</t>
  </si>
  <si>
    <t>MÁS HONORARIOS A CONSIGNAR:</t>
  </si>
  <si>
    <t>MÁS GARANTIAS (BDR)</t>
  </si>
  <si>
    <t>ELABORÓ</t>
  </si>
  <si>
    <t>EN SEÑAL DE ACEPTACIÓN, FIRMAN</t>
  </si>
  <si>
    <t>Oficina origen del diligenciamiento</t>
  </si>
  <si>
    <t xml:space="preserve">Fecha en formato Dia, Mes y Año en que hace el arreglo. </t>
  </si>
  <si>
    <t xml:space="preserve">Oficina donde pertenece el asociado. </t>
  </si>
  <si>
    <t xml:space="preserve">Colocar el No. de Pagaré que serán objeto de arreglo. </t>
  </si>
  <si>
    <t xml:space="preserve">Diligenciar el Nombre del Deudor o titular de la obligación. </t>
  </si>
  <si>
    <t xml:space="preserve">Registrar el nombre del asesor externo encargado del proceso. Registrar el número de la cuenta de ahorros de Coonfie. </t>
  </si>
  <si>
    <t xml:space="preserve">Diligenciar el Nombre y Apellido de la persona o personas quienes negocian con Coonfie el arreglo de la cartera en mora. </t>
  </si>
  <si>
    <t xml:space="preserve">Registrar los datos tal y como aparecen en la fecha de liquidación del crédito. Se debe totalizar. </t>
  </si>
  <si>
    <t>Registrar el porcentaje (%) de condonación según la aprobación por parte del comité. Se debe registrar los valores que pagará el o los negociantes. Se debe totalizar.</t>
  </si>
  <si>
    <t xml:space="preserve">Registrar la diferencia entre el total adeudado y el valor total de condonación. </t>
  </si>
  <si>
    <t>Registrar los valores que se presenten las cuentas 16902010 y 16902005.</t>
  </si>
  <si>
    <t>Sumatoria del valor negociado, honorarios, costas y garantías (BDR).</t>
  </si>
  <si>
    <t xml:space="preserve">Diligenciar el nombre del funcionario quien realiza el documento. </t>
  </si>
  <si>
    <t>Se debe firmar por parte del Director de Oficina, Director de Cartera y Gerente General (Este ultimo, de acuerdo al monto de aprobación según reglamento de cartera).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</si>
  <si>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</si>
  <si>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</si>
  <si>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</si>
  <si>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</si>
  <si>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</si>
  <si>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</si>
  <si>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</si>
  <si>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</si>
  <si>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</si>
  <si>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</si>
  <si>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</si>
  <si>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</si>
  <si>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</si>
  <si>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</si>
  <si>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</si>
  <si>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FORMATO HOJA 1</t>
  </si>
  <si>
    <t>19.</t>
  </si>
  <si>
    <t>ARNULFO CORONADO LEON</t>
  </si>
  <si>
    <r>
      <t>NOMBRE</t>
    </r>
    <r>
      <rPr>
        <b/>
        <sz val="9"/>
        <color rgb="FFFF0000"/>
        <rFont val="Arial"/>
        <family val="2"/>
      </rPr>
      <t xml:space="preserve"> </t>
    </r>
    <r>
      <rPr>
        <b/>
        <sz val="9"/>
        <rFont val="Arial"/>
        <family val="2"/>
      </rPr>
      <t>DEUDOR</t>
    </r>
  </si>
  <si>
    <t>Negociación por Pago Parcial (cuotas)</t>
  </si>
  <si>
    <t>TIPO DE DOC. IDENT.</t>
  </si>
  <si>
    <t xml:space="preserve"> </t>
  </si>
  <si>
    <t>%</t>
  </si>
  <si>
    <t xml:space="preserve">Capital </t>
  </si>
  <si>
    <t>Tipo de Documento</t>
  </si>
  <si>
    <t>Tipo de negociante</t>
  </si>
  <si>
    <t>C.C</t>
  </si>
  <si>
    <t>C.E</t>
  </si>
  <si>
    <t>PAS</t>
  </si>
  <si>
    <t>Deudor</t>
  </si>
  <si>
    <t>Codeudor</t>
  </si>
  <si>
    <t>Tercero</t>
  </si>
  <si>
    <t xml:space="preserve">Escoger de la lista despegable el tipo de documento del negociante (C.C - C.E - PAS) y registrar el número del documento. </t>
  </si>
  <si>
    <t>Escoger de la lista despegable la relación que tiene el negociante ante el crédito. (Deudor, Codeudor o Tercero).</t>
  </si>
  <si>
    <t>Int. Corriente</t>
  </si>
  <si>
    <t>TOTAL ARREGLO DE CARTERA</t>
  </si>
  <si>
    <t>Int. Moratorio</t>
  </si>
  <si>
    <r>
      <rPr>
        <b/>
        <sz val="10"/>
        <color theme="1"/>
        <rFont val="Arial"/>
        <family val="2"/>
      </rPr>
      <t>Más Honorarios a Consignar</t>
    </r>
    <r>
      <rPr>
        <sz val="10"/>
        <color theme="1"/>
        <rFont val="Arial"/>
        <family val="2"/>
      </rPr>
      <t xml:space="preserve">  </t>
    </r>
    <r>
      <rPr>
        <i/>
        <sz val="10"/>
        <color theme="1"/>
        <rFont val="Arial"/>
        <family val="2"/>
      </rPr>
      <t>(cuenta de ahorros)</t>
    </r>
  </si>
  <si>
    <r>
      <rPr>
        <b/>
        <sz val="10"/>
        <color theme="1"/>
        <rFont val="Arial"/>
        <family val="2"/>
      </rPr>
      <t xml:space="preserve">Más Costas Judiciales  </t>
    </r>
    <r>
      <rPr>
        <i/>
        <sz val="10"/>
        <color theme="1"/>
        <rFont val="Arial"/>
        <family val="2"/>
      </rPr>
      <t>(16902010 y/o 16902005)</t>
    </r>
  </si>
  <si>
    <t>Forma de pago</t>
  </si>
  <si>
    <t>T</t>
  </si>
  <si>
    <t>N</t>
  </si>
  <si>
    <t>NIT</t>
  </si>
  <si>
    <t>LIQUIDACIÓN DE CRÉDITO SIN CONDONACIÓN (SALDO ACTUAL)</t>
  </si>
  <si>
    <t>E MAIL</t>
  </si>
  <si>
    <t xml:space="preserve">Debe ser diligenciado por el líder de cartera de cada oficina o el área de cartera, luego de aprobación debe ser archivado en la carpeta del asociado. </t>
  </si>
  <si>
    <t xml:space="preserve">Marcar con X el tipo de negociación que se efectúa con el o los negociantes. </t>
  </si>
  <si>
    <r>
      <t xml:space="preserve">Cargo: </t>
    </r>
    <r>
      <rPr>
        <sz val="10"/>
        <rFont val="Arial"/>
        <family val="2"/>
      </rPr>
      <t>Director de Cartera</t>
    </r>
  </si>
  <si>
    <r>
      <rPr>
        <b/>
        <sz val="10"/>
        <rFont val="Arial"/>
        <family val="2"/>
      </rPr>
      <t>Cargo:</t>
    </r>
    <r>
      <rPr>
        <sz val="10"/>
        <rFont val="Arial"/>
        <family val="2"/>
      </rPr>
      <t xml:space="preserve"> Gerente General </t>
    </r>
  </si>
  <si>
    <r>
      <t xml:space="preserve">Cargo: </t>
    </r>
    <r>
      <rPr>
        <sz val="10"/>
        <rFont val="Arial"/>
        <family val="2"/>
      </rPr>
      <t xml:space="preserve">Analista del SIG </t>
    </r>
  </si>
  <si>
    <r>
      <rPr>
        <b/>
        <sz val="10"/>
        <color theme="1"/>
        <rFont val="Arial"/>
        <family val="2"/>
      </rPr>
      <t>Más Garantias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(BDR = 83102510)</t>
    </r>
  </si>
  <si>
    <t>Más Cuenta Covid</t>
  </si>
  <si>
    <t>MÁS CUENTA COVID</t>
  </si>
  <si>
    <t xml:space="preserve">Registrar los valores que se presenten las cuentas Covid e intereses que tiene el asociado en el integrador. </t>
  </si>
  <si>
    <t>SERGIO ALEJANDRO CUÉLLAR 
CARDONA</t>
  </si>
  <si>
    <t>ARREGLO DE CARTERA JURIDICA</t>
  </si>
  <si>
    <t>observaciones</t>
  </si>
  <si>
    <t>He(mos) celebrado con COONFIE, acuerdo de pago sobre la obligación citada en la referencia. Este saldo será cancelado de la siguiente manera:</t>
  </si>
  <si>
    <r>
      <t>EN SEÑAL DE ACEPTACIÓN,</t>
    </r>
    <r>
      <rPr>
        <b/>
        <sz val="10"/>
        <color rgb="FFFF0000"/>
        <rFont val="Arial"/>
        <family val="2"/>
      </rPr>
      <t xml:space="preserve"> </t>
    </r>
  </si>
  <si>
    <t xml:space="preserve">Registrar la negociación y/o arreglo de cartera juridica, condonación de intereses y/o capital de la obligación que presenten difícil recuperación por las diversas situaciones que afecten el normal recaudo. </t>
  </si>
  <si>
    <t>1 de 1</t>
  </si>
  <si>
    <t>Registrar los valores que se presente la cuenta 83102510</t>
  </si>
  <si>
    <t>01 de octubre de 2024</t>
  </si>
  <si>
    <t xml:space="preserve">Elaboración inicial del documento. </t>
  </si>
  <si>
    <t>02 de octubre de 2024</t>
  </si>
  <si>
    <t>FO-CT-16</t>
  </si>
  <si>
    <r>
      <rPr>
        <b/>
        <sz val="10"/>
        <color theme="1"/>
        <rFont val="Arial"/>
        <family val="2"/>
      </rPr>
      <t>Valor Recuperado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(abono a crédito cuenta 5000)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</si>
</sst>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1" formatCode="_-* #,##0_-;\-* #,##0_-;_-* &quot;-&quot;_-;_-@_-"/>
  </numFmts>
  <fonts count="2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10"/>
      <color rgb="FFFF0000"/>
      <name val="Arial"/>
      <family val="2"/>
    </font>
    <font>
      <b/>
      <i/>
      <sz val="11"/>
      <color theme="1"/>
      <name val="Arial"/>
      <family val="2"/>
    </font>
    <font>
      <b/>
      <sz val="14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2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0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42" fontId="7" fillId="2" borderId="3" xfId="1" applyFont="1" applyFill="1" applyBorder="1" applyAlignment="1" applyProtection="1">
      <alignment horizontal="center" vertical="center"/>
      <protection locked="0"/>
    </xf>
    <xf numFmtId="42" fontId="8" fillId="2" borderId="3" xfId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0" fillId="7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7" fillId="8" borderId="3" xfId="0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1" fillId="0" borderId="0" xfId="0" applyFont="1"/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41" fontId="2" fillId="0" borderId="3" xfId="2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41" fontId="8" fillId="0" borderId="3" xfId="2" applyFont="1" applyFill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2" fontId="10" fillId="0" borderId="3" xfId="1" applyFont="1" applyBorder="1" applyAlignment="1" applyProtection="1">
      <alignment horizontal="center" vertical="center"/>
      <protection locked="0"/>
    </xf>
    <xf numFmtId="42" fontId="17" fillId="0" borderId="1" xfId="1" applyFont="1" applyBorder="1" applyAlignment="1">
      <alignment horizontal="center" vertical="center"/>
    </xf>
    <xf numFmtId="42" fontId="17" fillId="0" borderId="2" xfId="1" applyFont="1" applyBorder="1" applyAlignment="1">
      <alignment horizontal="center" vertical="center"/>
    </xf>
    <xf numFmtId="42" fontId="17" fillId="0" borderId="5" xfId="1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42" fontId="14" fillId="0" borderId="3" xfId="1" applyFont="1" applyBorder="1" applyAlignment="1">
      <alignment horizontal="center" vertical="center"/>
    </xf>
    <xf numFmtId="42" fontId="14" fillId="0" borderId="3" xfId="1" applyFont="1" applyBorder="1" applyAlignment="1" applyProtection="1">
      <alignment horizontal="center" vertical="center"/>
      <protection locked="0"/>
    </xf>
    <xf numFmtId="42" fontId="10" fillId="0" borderId="3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42" fontId="10" fillId="0" borderId="3" xfId="1" applyFont="1" applyBorder="1" applyAlignment="1" applyProtection="1">
      <alignment horizontal="center" vertical="center"/>
    </xf>
    <xf numFmtId="0" fontId="10" fillId="3" borderId="3" xfId="0" applyFont="1" applyFill="1" applyBorder="1" applyAlignment="1">
      <alignment horizontal="right" vertical="center"/>
    </xf>
    <xf numFmtId="42" fontId="10" fillId="3" borderId="3" xfId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3" fillId="0" borderId="3" xfId="0" applyFont="1" applyBorder="1" applyAlignment="1" applyProtection="1">
      <alignment horizontal="left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42" fontId="23" fillId="2" borderId="3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wrapText="1"/>
      <protection locked="0"/>
    </xf>
    <xf numFmtId="0" fontId="20" fillId="0" borderId="3" xfId="3" applyFont="1" applyFill="1" applyBorder="1" applyAlignment="1" applyProtection="1">
      <alignment horizontal="center" wrapText="1"/>
      <protection locked="0"/>
    </xf>
    <xf numFmtId="0" fontId="5" fillId="0" borderId="3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</cellXfs>
  <cellStyles count="4">
    <cellStyle name="Hipervínculo" xfId="3" builtinId="8"/>
    <cellStyle name="Millares [0]" xfId="2" builtinId="6"/>
    <cellStyle name="Moneda [0]" xfId="1" builtinId="7"/>
    <cellStyle name="Normal" xfId="0" builtinId="0"/>
  </cellStyles>
  <dxfs count="0"/>
  <tableStyles count="0" defaultTableStyle="TableStyleMedium2" defaultPivotStyle="PivotStyleLight16"/>
  <colors>
    <mruColors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2116-00DD-4955-9630-C04752BE5E8C}">
  <dimension ref="A1:E5"/>
  <sheetViews>
    <sheetView workbookViewId="0">
      <selection activeCell="D2" sqref="D2"/>
    </sheetView>
  </sheetViews>
  <sheetFormatPr baseColWidth="10" defaultRowHeight="14.4" x14ac:dyDescent="0.3"/>
  <sheetData>
    <row r="1" spans="1:5" x14ac:dyDescent="0.3">
      <c r="A1" t="s">
        <v>105</v>
      </c>
      <c r="C1" t="s">
        <v>106</v>
      </c>
      <c r="E1" t="s">
        <v>120</v>
      </c>
    </row>
    <row r="2" spans="1:5" x14ac:dyDescent="0.3">
      <c r="A2" t="s">
        <v>107</v>
      </c>
      <c r="C2" t="s">
        <v>110</v>
      </c>
      <c r="E2" t="s">
        <v>121</v>
      </c>
    </row>
    <row r="3" spans="1:5" x14ac:dyDescent="0.3">
      <c r="A3" t="s">
        <v>108</v>
      </c>
      <c r="C3" t="s">
        <v>111</v>
      </c>
      <c r="E3" t="s">
        <v>122</v>
      </c>
    </row>
    <row r="4" spans="1:5" x14ac:dyDescent="0.3">
      <c r="A4" t="s">
        <v>109</v>
      </c>
      <c r="C4" t="s">
        <v>112</v>
      </c>
    </row>
    <row r="5" spans="1:5" x14ac:dyDescent="0.3">
      <c r="A5" t="s">
        <v>123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4074C-96A6-425E-9349-EC8AE292C6E0}">
  <dimension ref="A1:T67"/>
  <sheetViews>
    <sheetView topLeftCell="A42" zoomScaleNormal="100" workbookViewId="0">
      <selection activeCell="A35" sqref="A35:N35"/>
    </sheetView>
  </sheetViews>
  <sheetFormatPr baseColWidth="10" defaultColWidth="5.109375" defaultRowHeight="13.2" x14ac:dyDescent="0.25"/>
  <cols>
    <col min="1" max="1" width="3.44140625" style="2" customWidth="1"/>
    <col min="2" max="2" width="8" style="2" customWidth="1"/>
    <col min="3" max="3" width="5.44140625" style="2" customWidth="1"/>
    <col min="4" max="4" width="7.21875" style="2" customWidth="1"/>
    <col min="5" max="5" width="4.6640625" style="2" customWidth="1"/>
    <col min="6" max="6" width="5.44140625" style="2" customWidth="1"/>
    <col min="7" max="7" width="5.77734375" style="2" customWidth="1"/>
    <col min="8" max="8" width="5.109375" style="2" customWidth="1"/>
    <col min="9" max="9" width="6.88671875" style="2" customWidth="1"/>
    <col min="10" max="10" width="3.6640625" style="2" customWidth="1"/>
    <col min="11" max="11" width="5.5546875" style="2" customWidth="1"/>
    <col min="12" max="12" width="4.44140625" style="2" customWidth="1"/>
    <col min="13" max="13" width="5.21875" style="2" customWidth="1"/>
    <col min="14" max="14" width="4.5546875" style="2" customWidth="1"/>
    <col min="15" max="15" width="6" style="2" customWidth="1"/>
    <col min="16" max="16" width="7.109375" style="2" customWidth="1"/>
    <col min="17" max="17" width="3.5546875" style="2" customWidth="1"/>
    <col min="18" max="18" width="4.21875" style="2" customWidth="1"/>
    <col min="19" max="19" width="5.109375" style="2" customWidth="1"/>
    <col min="20" max="20" width="6.6640625" style="2" customWidth="1"/>
    <col min="21" max="16384" width="5.109375" style="2"/>
  </cols>
  <sheetData>
    <row r="1" spans="1:20" s="1" customFormat="1" ht="12" customHeight="1" x14ac:dyDescent="0.3">
      <c r="A1" s="54" t="s">
        <v>21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  <c r="P1" s="57" t="e" vm="1">
        <v>#VALUE!</v>
      </c>
      <c r="Q1" s="58"/>
      <c r="R1" s="58"/>
      <c r="S1" s="58"/>
      <c r="T1" s="59"/>
    </row>
    <row r="2" spans="1:20" s="1" customFormat="1" ht="15" customHeight="1" x14ac:dyDescent="0.3">
      <c r="A2" s="66" t="s">
        <v>136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8"/>
      <c r="P2" s="60"/>
      <c r="Q2" s="61"/>
      <c r="R2" s="61"/>
      <c r="S2" s="61"/>
      <c r="T2" s="62"/>
    </row>
    <row r="3" spans="1:20" s="1" customFormat="1" ht="12.75" customHeight="1" x14ac:dyDescent="0.3">
      <c r="A3" s="69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1"/>
      <c r="P3" s="63"/>
      <c r="Q3" s="64"/>
      <c r="R3" s="64"/>
      <c r="S3" s="64"/>
      <c r="T3" s="65"/>
    </row>
    <row r="4" spans="1:20" s="7" customFormat="1" ht="12" customHeight="1" x14ac:dyDescent="0.3">
      <c r="A4" s="72" t="s">
        <v>8</v>
      </c>
      <c r="B4" s="72"/>
      <c r="C4" s="73" t="s">
        <v>146</v>
      </c>
      <c r="D4" s="73"/>
      <c r="E4" s="72" t="s">
        <v>9</v>
      </c>
      <c r="F4" s="72"/>
      <c r="G4" s="27">
        <v>1</v>
      </c>
      <c r="H4" s="72" t="s">
        <v>10</v>
      </c>
      <c r="I4" s="72"/>
      <c r="J4" s="74" t="s">
        <v>145</v>
      </c>
      <c r="K4" s="74"/>
      <c r="L4" s="74"/>
      <c r="M4" s="74"/>
      <c r="N4" s="74"/>
      <c r="O4" s="74"/>
      <c r="P4" s="72" t="s">
        <v>11</v>
      </c>
      <c r="Q4" s="72"/>
      <c r="R4" s="73" t="s">
        <v>141</v>
      </c>
      <c r="S4" s="73"/>
      <c r="T4" s="73"/>
    </row>
    <row r="5" spans="1:20" s="1" customFormat="1" ht="6.75" customHeight="1" x14ac:dyDescent="0.3">
      <c r="A5" s="29"/>
      <c r="B5" s="44"/>
      <c r="C5" s="43"/>
      <c r="D5" s="43"/>
      <c r="E5" s="44"/>
      <c r="F5" s="44"/>
      <c r="H5" s="43"/>
      <c r="I5" s="44"/>
      <c r="J5" s="44"/>
      <c r="K5" s="44"/>
      <c r="L5" s="43"/>
      <c r="M5" s="43"/>
      <c r="N5" s="43"/>
      <c r="O5" s="43"/>
      <c r="P5" s="44"/>
      <c r="Q5" s="44"/>
      <c r="R5" s="43"/>
      <c r="S5" s="43"/>
      <c r="T5" s="28"/>
    </row>
    <row r="6" spans="1:20" s="1" customFormat="1" ht="15" customHeight="1" x14ac:dyDescent="0.3">
      <c r="A6" s="72" t="s">
        <v>23</v>
      </c>
      <c r="B6" s="72"/>
      <c r="C6" s="75">
        <v>11</v>
      </c>
      <c r="D6" s="75"/>
      <c r="E6" s="75"/>
      <c r="F6" s="43"/>
      <c r="G6" s="72" t="s">
        <v>22</v>
      </c>
      <c r="H6" s="72"/>
      <c r="I6" s="33">
        <v>1</v>
      </c>
      <c r="J6" s="75">
        <v>1</v>
      </c>
      <c r="K6" s="75"/>
      <c r="L6" s="75">
        <v>1</v>
      </c>
      <c r="M6" s="75"/>
      <c r="N6" s="43"/>
      <c r="O6" s="72" t="s">
        <v>24</v>
      </c>
      <c r="P6" s="72"/>
      <c r="Q6" s="75">
        <v>1</v>
      </c>
      <c r="R6" s="75"/>
      <c r="S6" s="75"/>
      <c r="T6" s="75"/>
    </row>
    <row r="7" spans="1:20" s="1" customFormat="1" ht="6.75" customHeight="1" x14ac:dyDescent="0.3">
      <c r="A7" s="30"/>
      <c r="T7" s="31"/>
    </row>
    <row r="8" spans="1:20" s="1" customFormat="1" ht="15" customHeight="1" x14ac:dyDescent="0.3">
      <c r="A8" s="72" t="s">
        <v>25</v>
      </c>
      <c r="B8" s="72"/>
      <c r="C8" s="72"/>
      <c r="D8" s="75">
        <v>1</v>
      </c>
      <c r="E8" s="75"/>
      <c r="F8" s="75"/>
      <c r="H8" s="72" t="s">
        <v>99</v>
      </c>
      <c r="I8" s="72"/>
      <c r="J8" s="72"/>
      <c r="K8" s="72"/>
      <c r="L8" s="76">
        <v>1</v>
      </c>
      <c r="M8" s="76"/>
      <c r="N8" s="76"/>
      <c r="O8" s="76"/>
      <c r="P8" s="76"/>
      <c r="Q8" s="76"/>
      <c r="R8" s="76"/>
      <c r="S8" s="76"/>
      <c r="T8" s="76"/>
    </row>
    <row r="9" spans="1:20" s="1" customFormat="1" ht="15" customHeight="1" x14ac:dyDescent="0.3">
      <c r="A9" s="72"/>
      <c r="B9" s="72"/>
      <c r="C9" s="72"/>
      <c r="D9" s="75"/>
      <c r="E9" s="75"/>
      <c r="F9" s="75"/>
      <c r="H9" s="72" t="s">
        <v>101</v>
      </c>
      <c r="I9" s="72"/>
      <c r="J9" s="72"/>
      <c r="K9" s="72"/>
      <c r="L9" s="75" t="s">
        <v>107</v>
      </c>
      <c r="M9" s="75"/>
      <c r="N9" s="75"/>
      <c r="O9" s="34" t="s">
        <v>46</v>
      </c>
      <c r="P9" s="77">
        <v>1</v>
      </c>
      <c r="Q9" s="77"/>
      <c r="R9" s="77"/>
      <c r="S9" s="77"/>
      <c r="T9" s="77"/>
    </row>
    <row r="10" spans="1:20" ht="6.75" customHeight="1" x14ac:dyDescent="0.25">
      <c r="A10" s="3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31"/>
    </row>
    <row r="11" spans="1:20" ht="15" customHeight="1" x14ac:dyDescent="0.25">
      <c r="A11" s="72" t="s">
        <v>26</v>
      </c>
      <c r="B11" s="72"/>
      <c r="C11" s="72"/>
      <c r="D11" s="76">
        <v>1</v>
      </c>
      <c r="E11" s="76"/>
      <c r="F11" s="76"/>
      <c r="G11" s="76"/>
      <c r="H11" s="76"/>
      <c r="I11" s="76"/>
      <c r="J11" s="76"/>
      <c r="K11" s="76"/>
      <c r="L11" s="76"/>
      <c r="M11" s="72" t="s">
        <v>27</v>
      </c>
      <c r="N11" s="72"/>
      <c r="O11" s="72"/>
      <c r="P11" s="72"/>
      <c r="Q11" s="77">
        <v>1</v>
      </c>
      <c r="R11" s="77"/>
      <c r="S11" s="77"/>
      <c r="T11" s="77"/>
    </row>
    <row r="12" spans="1:20" ht="6.75" customHeight="1" x14ac:dyDescent="0.25">
      <c r="A12" s="30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31"/>
    </row>
    <row r="13" spans="1:20" ht="16.5" customHeight="1" x14ac:dyDescent="0.25">
      <c r="A13" s="83" t="s">
        <v>28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</row>
    <row r="14" spans="1:20" ht="15" customHeight="1" x14ac:dyDescent="0.25">
      <c r="A14" s="8"/>
      <c r="B14" s="84" t="s">
        <v>59</v>
      </c>
      <c r="C14" s="85"/>
      <c r="D14" s="85"/>
      <c r="E14" s="85"/>
      <c r="F14" s="85"/>
      <c r="G14" s="85"/>
      <c r="H14" s="85"/>
      <c r="I14" s="85"/>
      <c r="J14" s="85"/>
      <c r="K14" s="85"/>
      <c r="L14" s="86" t="s">
        <v>47</v>
      </c>
      <c r="M14" s="86"/>
      <c r="N14" s="86"/>
      <c r="O14" s="86"/>
      <c r="P14" s="86"/>
      <c r="Q14" s="86" t="s">
        <v>29</v>
      </c>
      <c r="R14" s="86"/>
      <c r="S14" s="86"/>
      <c r="T14" s="86"/>
    </row>
    <row r="15" spans="1:20" ht="15" customHeight="1" x14ac:dyDescent="0.25">
      <c r="A15" s="8" t="s">
        <v>18</v>
      </c>
      <c r="B15" s="78">
        <v>1</v>
      </c>
      <c r="C15" s="79"/>
      <c r="D15" s="79"/>
      <c r="E15" s="79"/>
      <c r="F15" s="79"/>
      <c r="G15" s="79"/>
      <c r="H15" s="79"/>
      <c r="I15" s="79"/>
      <c r="J15" s="79"/>
      <c r="K15" s="80"/>
      <c r="L15" s="35" t="s">
        <v>108</v>
      </c>
      <c r="M15" s="81">
        <v>1</v>
      </c>
      <c r="N15" s="81"/>
      <c r="O15" s="81"/>
      <c r="P15" s="81"/>
      <c r="Q15" s="82" t="s">
        <v>110</v>
      </c>
      <c r="R15" s="82"/>
      <c r="S15" s="82"/>
      <c r="T15" s="82"/>
    </row>
    <row r="16" spans="1:20" ht="15" customHeight="1" x14ac:dyDescent="0.25">
      <c r="A16" s="8" t="s">
        <v>19</v>
      </c>
      <c r="B16" s="78">
        <v>1</v>
      </c>
      <c r="C16" s="79"/>
      <c r="D16" s="79"/>
      <c r="E16" s="79"/>
      <c r="F16" s="79"/>
      <c r="G16" s="79"/>
      <c r="H16" s="79"/>
      <c r="I16" s="79"/>
      <c r="J16" s="79"/>
      <c r="K16" s="80"/>
      <c r="L16" s="35" t="s">
        <v>108</v>
      </c>
      <c r="M16" s="81">
        <v>1</v>
      </c>
      <c r="N16" s="81"/>
      <c r="O16" s="81"/>
      <c r="P16" s="81"/>
      <c r="Q16" s="82" t="s">
        <v>111</v>
      </c>
      <c r="R16" s="82"/>
      <c r="S16" s="82"/>
      <c r="T16" s="82"/>
    </row>
    <row r="17" spans="1:20" ht="15" customHeight="1" x14ac:dyDescent="0.25">
      <c r="A17" s="8" t="s">
        <v>20</v>
      </c>
      <c r="B17" s="78">
        <v>1</v>
      </c>
      <c r="C17" s="79"/>
      <c r="D17" s="79"/>
      <c r="E17" s="79"/>
      <c r="F17" s="79"/>
      <c r="G17" s="79"/>
      <c r="H17" s="79"/>
      <c r="I17" s="79"/>
      <c r="J17" s="79"/>
      <c r="K17" s="80"/>
      <c r="L17" s="35" t="s">
        <v>107</v>
      </c>
      <c r="M17" s="81"/>
      <c r="N17" s="81"/>
      <c r="O17" s="81"/>
      <c r="P17" s="81"/>
      <c r="Q17" s="82" t="s">
        <v>112</v>
      </c>
      <c r="R17" s="82"/>
      <c r="S17" s="82"/>
      <c r="T17" s="82"/>
    </row>
    <row r="18" spans="1:20" ht="6.75" customHeight="1" x14ac:dyDescent="0.25">
      <c r="A18" s="3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31"/>
    </row>
    <row r="19" spans="1:20" ht="15" customHeight="1" x14ac:dyDescent="0.25">
      <c r="A19" s="96" t="s">
        <v>48</v>
      </c>
      <c r="B19" s="96"/>
      <c r="C19" s="96"/>
      <c r="D19" s="96"/>
      <c r="E19" s="96"/>
      <c r="F19" s="97" t="s">
        <v>30</v>
      </c>
      <c r="G19" s="97"/>
      <c r="H19" s="97"/>
      <c r="I19" s="97"/>
      <c r="J19" s="97"/>
      <c r="K19" s="97"/>
      <c r="L19" s="97"/>
      <c r="M19" s="32">
        <v>1</v>
      </c>
      <c r="N19" s="1"/>
      <c r="O19" s="98" t="s">
        <v>31</v>
      </c>
      <c r="P19" s="98"/>
      <c r="Q19" s="98"/>
      <c r="R19" s="98"/>
      <c r="S19" s="98"/>
      <c r="T19" s="32">
        <v>1</v>
      </c>
    </row>
    <row r="20" spans="1:20" ht="15" customHeight="1" x14ac:dyDescent="0.25">
      <c r="A20" s="96"/>
      <c r="B20" s="96"/>
      <c r="C20" s="96"/>
      <c r="D20" s="96"/>
      <c r="E20" s="96"/>
      <c r="F20" s="98" t="s">
        <v>100</v>
      </c>
      <c r="G20" s="98"/>
      <c r="H20" s="98"/>
      <c r="I20" s="98"/>
      <c r="J20" s="98"/>
      <c r="K20" s="98"/>
      <c r="L20" s="98"/>
      <c r="M20" s="32">
        <v>1</v>
      </c>
      <c r="N20" s="1"/>
      <c r="O20" s="87" t="s">
        <v>32</v>
      </c>
      <c r="P20" s="88"/>
      <c r="Q20" s="88"/>
      <c r="R20" s="88"/>
      <c r="S20" s="89"/>
      <c r="T20" s="32">
        <v>1</v>
      </c>
    </row>
    <row r="21" spans="1:20" ht="6.75" customHeight="1" x14ac:dyDescent="0.25">
      <c r="A21" s="3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31"/>
    </row>
    <row r="22" spans="1:20" ht="10.95" customHeight="1" x14ac:dyDescent="0.25">
      <c r="A22" s="90" t="s">
        <v>138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2"/>
    </row>
    <row r="23" spans="1:20" ht="6.75" customHeight="1" x14ac:dyDescent="0.25">
      <c r="A23" s="3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31"/>
    </row>
    <row r="24" spans="1:20" ht="15" customHeight="1" x14ac:dyDescent="0.25">
      <c r="A24" s="83" t="s">
        <v>124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</row>
    <row r="25" spans="1:20" ht="15" customHeight="1" x14ac:dyDescent="0.25">
      <c r="A25" s="53" t="s">
        <v>34</v>
      </c>
      <c r="B25" s="53"/>
      <c r="C25" s="53"/>
      <c r="D25" s="53"/>
      <c r="E25" s="53"/>
      <c r="F25" s="16" t="s">
        <v>35</v>
      </c>
      <c r="G25" s="86" t="s">
        <v>36</v>
      </c>
      <c r="H25" s="86"/>
      <c r="I25" s="86"/>
      <c r="J25" s="16" t="s">
        <v>35</v>
      </c>
      <c r="K25" s="86" t="s">
        <v>37</v>
      </c>
      <c r="L25" s="86"/>
      <c r="M25" s="86"/>
      <c r="N25" s="86"/>
      <c r="O25" s="16" t="s">
        <v>38</v>
      </c>
      <c r="P25" s="93" t="s">
        <v>39</v>
      </c>
      <c r="Q25" s="94"/>
      <c r="R25" s="94"/>
      <c r="S25" s="94"/>
      <c r="T25" s="95"/>
    </row>
    <row r="26" spans="1:20" ht="15" customHeight="1" x14ac:dyDescent="0.25">
      <c r="A26" s="99">
        <v>2000000</v>
      </c>
      <c r="B26" s="99"/>
      <c r="C26" s="99"/>
      <c r="D26" s="99"/>
      <c r="E26" s="99"/>
      <c r="F26" s="10" t="s">
        <v>35</v>
      </c>
      <c r="G26" s="99">
        <v>1000000</v>
      </c>
      <c r="H26" s="99"/>
      <c r="I26" s="99"/>
      <c r="J26" s="10" t="s">
        <v>35</v>
      </c>
      <c r="K26" s="99">
        <v>100000</v>
      </c>
      <c r="L26" s="99"/>
      <c r="M26" s="99"/>
      <c r="N26" s="99"/>
      <c r="O26" s="10" t="s">
        <v>38</v>
      </c>
      <c r="P26" s="100">
        <f>A26+G26+K26</f>
        <v>3100000</v>
      </c>
      <c r="Q26" s="101"/>
      <c r="R26" s="101"/>
      <c r="S26" s="101"/>
      <c r="T26" s="102"/>
    </row>
    <row r="27" spans="1:20" ht="6" customHeight="1" x14ac:dyDescent="0.25">
      <c r="A27" s="3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31"/>
    </row>
    <row r="28" spans="1:20" ht="15" customHeight="1" x14ac:dyDescent="0.25">
      <c r="A28" s="83" t="s">
        <v>40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</row>
    <row r="29" spans="1:20" ht="15" customHeight="1" x14ac:dyDescent="0.25">
      <c r="A29" s="53" t="s">
        <v>104</v>
      </c>
      <c r="B29" s="53"/>
      <c r="C29" s="53"/>
      <c r="D29" s="18">
        <v>0</v>
      </c>
      <c r="E29" s="11" t="s">
        <v>103</v>
      </c>
      <c r="F29" s="12" t="s">
        <v>35</v>
      </c>
      <c r="G29" s="103" t="s">
        <v>115</v>
      </c>
      <c r="H29" s="103"/>
      <c r="I29" s="103"/>
      <c r="J29" s="104">
        <v>100</v>
      </c>
      <c r="K29" s="104"/>
      <c r="L29" s="17" t="s">
        <v>103</v>
      </c>
      <c r="M29" s="13" t="s">
        <v>35</v>
      </c>
      <c r="N29" s="103" t="s">
        <v>117</v>
      </c>
      <c r="O29" s="103"/>
      <c r="P29" s="103"/>
      <c r="Q29" s="103"/>
      <c r="R29" s="105">
        <v>100</v>
      </c>
      <c r="S29" s="105"/>
      <c r="T29" s="17" t="s">
        <v>103</v>
      </c>
    </row>
    <row r="30" spans="1:20" ht="15" customHeight="1" x14ac:dyDescent="0.25">
      <c r="A30" s="99">
        <f>A26*(D29%)</f>
        <v>0</v>
      </c>
      <c r="B30" s="99"/>
      <c r="C30" s="99"/>
      <c r="D30" s="99"/>
      <c r="E30" s="99"/>
      <c r="F30" s="15" t="s">
        <v>35</v>
      </c>
      <c r="G30" s="110">
        <f>(G26*J29%)</f>
        <v>1000000</v>
      </c>
      <c r="H30" s="111"/>
      <c r="I30" s="111"/>
      <c r="J30" s="111"/>
      <c r="K30" s="111"/>
      <c r="L30" s="111"/>
      <c r="M30" s="14" t="s">
        <v>35</v>
      </c>
      <c r="N30" s="112">
        <f>K26*R29%</f>
        <v>100000</v>
      </c>
      <c r="O30" s="112"/>
      <c r="P30" s="112"/>
      <c r="Q30" s="112"/>
      <c r="R30" s="112"/>
      <c r="S30" s="112"/>
      <c r="T30" s="112"/>
    </row>
    <row r="31" spans="1:20" ht="5.25" customHeight="1" x14ac:dyDescent="0.25">
      <c r="A31" s="3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31"/>
    </row>
    <row r="32" spans="1:20" ht="13.8" x14ac:dyDescent="0.25">
      <c r="A32" s="113" t="s">
        <v>41</v>
      </c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4">
        <f>A30+G30+N30</f>
        <v>1100000</v>
      </c>
      <c r="P32" s="114"/>
      <c r="Q32" s="114"/>
      <c r="R32" s="114"/>
      <c r="S32" s="114"/>
      <c r="T32" s="114"/>
    </row>
    <row r="33" spans="1:20" ht="15" customHeight="1" x14ac:dyDescent="0.25">
      <c r="A33" s="106" t="s">
        <v>147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8">
        <f>P26-O32</f>
        <v>2000000</v>
      </c>
      <c r="P33" s="108"/>
      <c r="Q33" s="108"/>
      <c r="R33" s="108"/>
      <c r="S33" s="108"/>
      <c r="T33" s="108"/>
    </row>
    <row r="34" spans="1:20" ht="15" customHeight="1" x14ac:dyDescent="0.25">
      <c r="A34" s="106" t="s">
        <v>118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9">
        <v>15</v>
      </c>
      <c r="M34" s="107" t="s">
        <v>103</v>
      </c>
      <c r="N34" s="107"/>
      <c r="O34" s="108">
        <f>O33*L34%</f>
        <v>300000</v>
      </c>
      <c r="P34" s="108"/>
      <c r="Q34" s="108"/>
      <c r="R34" s="108"/>
      <c r="S34" s="108"/>
      <c r="T34" s="108"/>
    </row>
    <row r="35" spans="1:20" ht="15" customHeight="1" x14ac:dyDescent="0.25">
      <c r="A35" s="106" t="s">
        <v>119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9">
        <v>0</v>
      </c>
      <c r="P35" s="109"/>
      <c r="Q35" s="109"/>
      <c r="R35" s="109"/>
      <c r="S35" s="109"/>
      <c r="T35" s="109"/>
    </row>
    <row r="36" spans="1:20" ht="15" customHeight="1" x14ac:dyDescent="0.25">
      <c r="A36" s="106" t="s">
        <v>131</v>
      </c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9">
        <v>0</v>
      </c>
      <c r="P36" s="109"/>
      <c r="Q36" s="109"/>
      <c r="R36" s="109"/>
      <c r="S36" s="109"/>
      <c r="T36" s="109"/>
    </row>
    <row r="37" spans="1:20" ht="15" customHeight="1" x14ac:dyDescent="0.25">
      <c r="A37" s="125" t="s">
        <v>132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9">
        <v>150000</v>
      </c>
      <c r="P37" s="109"/>
      <c r="Q37" s="109"/>
      <c r="R37" s="109"/>
      <c r="S37" s="109"/>
      <c r="T37" s="109"/>
    </row>
    <row r="38" spans="1:20" ht="18" customHeight="1" x14ac:dyDescent="0.25">
      <c r="A38" s="126" t="s">
        <v>116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7">
        <f>O33+O34+O35+O36+O37</f>
        <v>2450000</v>
      </c>
      <c r="P38" s="127"/>
      <c r="Q38" s="127"/>
      <c r="R38" s="127"/>
      <c r="S38" s="127"/>
      <c r="T38" s="127"/>
    </row>
    <row r="39" spans="1:20" ht="49.2" customHeight="1" x14ac:dyDescent="0.25">
      <c r="A39" s="149" t="s">
        <v>137</v>
      </c>
      <c r="B39" s="149"/>
      <c r="C39" s="14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</row>
    <row r="40" spans="1:20" ht="31.8" customHeight="1" x14ac:dyDescent="0.25">
      <c r="A40" s="140"/>
      <c r="B40" s="141"/>
      <c r="C40" s="141"/>
      <c r="D40" s="141"/>
      <c r="E40" s="141"/>
      <c r="F40" s="141"/>
      <c r="G40" s="1"/>
      <c r="H40" s="47"/>
      <c r="I40" s="47"/>
      <c r="J40" s="47"/>
      <c r="K40" s="47"/>
      <c r="L40" s="47"/>
      <c r="M40" s="47"/>
      <c r="N40" s="1"/>
      <c r="O40" s="47"/>
      <c r="P40" s="47"/>
      <c r="Q40" s="47"/>
      <c r="R40" s="47"/>
      <c r="S40" s="47"/>
      <c r="T40" s="48"/>
    </row>
    <row r="41" spans="1:20" ht="22.2" customHeight="1" x14ac:dyDescent="0.25">
      <c r="A41" s="142"/>
      <c r="B41" s="49"/>
      <c r="C41" s="49"/>
      <c r="D41" s="49"/>
      <c r="E41" s="49"/>
      <c r="F41" s="49"/>
      <c r="G41" s="1"/>
      <c r="H41" s="49"/>
      <c r="I41" s="49"/>
      <c r="J41" s="49"/>
      <c r="K41" s="49"/>
      <c r="L41" s="49"/>
      <c r="M41" s="49"/>
      <c r="O41" s="49"/>
      <c r="P41" s="49"/>
      <c r="Q41" s="49"/>
      <c r="R41" s="49"/>
      <c r="S41" s="49"/>
      <c r="T41" s="50"/>
    </row>
    <row r="42" spans="1:20" ht="15" customHeight="1" x14ac:dyDescent="0.25">
      <c r="A42" s="51" t="s">
        <v>43</v>
      </c>
      <c r="B42" s="52"/>
      <c r="C42" s="52"/>
      <c r="D42" s="52"/>
      <c r="E42" s="52"/>
      <c r="F42" s="52"/>
      <c r="G42" s="1"/>
      <c r="H42" s="41" t="s">
        <v>44</v>
      </c>
      <c r="I42" s="42"/>
      <c r="J42" s="42"/>
      <c r="K42" s="42"/>
      <c r="L42" s="42"/>
      <c r="M42" s="42"/>
      <c r="N42" s="1"/>
      <c r="O42" s="42" t="s">
        <v>45</v>
      </c>
      <c r="P42" s="42"/>
      <c r="Q42" s="42"/>
      <c r="R42" s="42"/>
      <c r="S42" s="42"/>
      <c r="T42" s="45"/>
    </row>
    <row r="43" spans="1:20" ht="5.25" customHeight="1" x14ac:dyDescent="0.25">
      <c r="A43" s="3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31"/>
    </row>
    <row r="44" spans="1:20" ht="15" customHeight="1" x14ac:dyDescent="0.25">
      <c r="A44" s="53" t="s">
        <v>139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</row>
    <row r="45" spans="1:20" ht="14.4" x14ac:dyDescent="0.3">
      <c r="A45" s="36"/>
      <c r="B45"/>
      <c r="C45"/>
      <c r="D45"/>
      <c r="E45"/>
      <c r="F45" s="37"/>
      <c r="G45"/>
      <c r="H45" s="36"/>
      <c r="I45"/>
      <c r="J45"/>
      <c r="K45"/>
      <c r="L45"/>
      <c r="M45" s="37"/>
      <c r="N45"/>
      <c r="O45" s="36"/>
      <c r="P45"/>
      <c r="Q45"/>
      <c r="R45"/>
      <c r="S45"/>
      <c r="T45" s="37"/>
    </row>
    <row r="46" spans="1:20" ht="19.5" customHeight="1" x14ac:dyDescent="0.3">
      <c r="A46" s="36"/>
      <c r="B46"/>
      <c r="C46"/>
      <c r="D46"/>
      <c r="E46"/>
      <c r="F46" s="37"/>
      <c r="G46"/>
      <c r="H46" s="36"/>
      <c r="I46"/>
      <c r="J46"/>
      <c r="K46"/>
      <c r="L46"/>
      <c r="M46" s="37"/>
      <c r="N46"/>
      <c r="O46" s="36"/>
      <c r="P46"/>
      <c r="Q46"/>
      <c r="R46"/>
      <c r="S46"/>
      <c r="T46" s="37"/>
    </row>
    <row r="47" spans="1:20" ht="19.5" customHeight="1" x14ac:dyDescent="0.3">
      <c r="A47" s="38"/>
      <c r="B47" s="39"/>
      <c r="C47" s="39"/>
      <c r="D47" s="39"/>
      <c r="E47" s="39"/>
      <c r="F47" s="40"/>
      <c r="G47"/>
      <c r="H47" s="38"/>
      <c r="I47" s="39"/>
      <c r="J47" s="39"/>
      <c r="K47" s="39"/>
      <c r="L47" s="39"/>
      <c r="M47" s="40"/>
      <c r="N47"/>
      <c r="O47" s="38"/>
      <c r="P47" s="39"/>
      <c r="Q47" s="39"/>
      <c r="R47" s="39"/>
      <c r="S47" s="39"/>
      <c r="T47" s="40"/>
    </row>
    <row r="48" spans="1:20" ht="19.5" customHeight="1" x14ac:dyDescent="0.3">
      <c r="A48" s="128" t="s">
        <v>49</v>
      </c>
      <c r="B48" s="129"/>
      <c r="C48" s="129"/>
      <c r="D48" s="129"/>
      <c r="E48" s="129"/>
      <c r="F48" s="130"/>
      <c r="G48"/>
      <c r="H48" s="131" t="s">
        <v>55</v>
      </c>
      <c r="I48" s="132"/>
      <c r="J48" s="132"/>
      <c r="K48" s="132"/>
      <c r="L48" s="132"/>
      <c r="M48" s="133"/>
      <c r="N48"/>
      <c r="O48" s="131" t="s">
        <v>56</v>
      </c>
      <c r="P48" s="132"/>
      <c r="Q48" s="132"/>
      <c r="R48" s="132"/>
      <c r="S48" s="132"/>
      <c r="T48" s="133"/>
    </row>
    <row r="49" spans="1:20" ht="19.5" customHeight="1" x14ac:dyDescent="0.3">
      <c r="A49" s="134" t="s">
        <v>54</v>
      </c>
      <c r="B49" s="135"/>
      <c r="C49" s="136"/>
      <c r="D49" s="137"/>
      <c r="E49" s="137"/>
      <c r="F49" s="138"/>
      <c r="G49"/>
      <c r="H49" s="134" t="s">
        <v>54</v>
      </c>
      <c r="I49" s="135"/>
      <c r="J49" s="136"/>
      <c r="K49" s="137"/>
      <c r="L49" s="137"/>
      <c r="M49" s="138"/>
      <c r="N49"/>
      <c r="O49" s="134" t="s">
        <v>54</v>
      </c>
      <c r="P49" s="135"/>
      <c r="Q49" s="136"/>
      <c r="R49" s="137"/>
      <c r="S49" s="137"/>
      <c r="T49" s="138"/>
    </row>
    <row r="50" spans="1:20" ht="19.5" customHeight="1" x14ac:dyDescent="0.3">
      <c r="A50" s="117" t="s">
        <v>50</v>
      </c>
      <c r="B50" s="117"/>
      <c r="C50" s="118"/>
      <c r="D50" s="118"/>
      <c r="E50" s="118"/>
      <c r="F50" s="118"/>
      <c r="G50" s="46"/>
      <c r="H50" s="117" t="s">
        <v>50</v>
      </c>
      <c r="I50" s="117"/>
      <c r="J50" s="119" t="s">
        <v>102</v>
      </c>
      <c r="K50" s="120"/>
      <c r="L50" s="120"/>
      <c r="M50" s="121"/>
      <c r="N50"/>
      <c r="O50" s="117" t="s">
        <v>50</v>
      </c>
      <c r="P50" s="117"/>
      <c r="Q50" s="119"/>
      <c r="R50" s="120"/>
      <c r="S50" s="120"/>
      <c r="T50" s="121"/>
    </row>
    <row r="51" spans="1:20" ht="9" customHeight="1" x14ac:dyDescent="0.3">
      <c r="A51" s="117"/>
      <c r="B51" s="117"/>
      <c r="C51" s="118"/>
      <c r="D51" s="118"/>
      <c r="E51" s="118"/>
      <c r="F51" s="118"/>
      <c r="G51" s="46"/>
      <c r="H51" s="117"/>
      <c r="I51" s="117"/>
      <c r="J51" s="122"/>
      <c r="K51" s="123"/>
      <c r="L51" s="123"/>
      <c r="M51" s="124"/>
      <c r="N51"/>
      <c r="O51" s="117"/>
      <c r="P51" s="117"/>
      <c r="Q51" s="122"/>
      <c r="R51" s="123"/>
      <c r="S51" s="123"/>
      <c r="T51" s="124"/>
    </row>
    <row r="52" spans="1:20" ht="14.4" x14ac:dyDescent="0.3">
      <c r="A52" s="115" t="s">
        <v>51</v>
      </c>
      <c r="B52" s="115"/>
      <c r="C52" s="152"/>
      <c r="D52" s="151"/>
      <c r="E52" s="151"/>
      <c r="F52" s="151"/>
      <c r="G52" s="46"/>
      <c r="H52" s="115" t="s">
        <v>51</v>
      </c>
      <c r="I52" s="115"/>
      <c r="J52" s="116"/>
      <c r="K52" s="116"/>
      <c r="L52" s="116"/>
      <c r="M52" s="116"/>
      <c r="N52"/>
      <c r="O52" s="115" t="s">
        <v>51</v>
      </c>
      <c r="P52" s="115"/>
      <c r="Q52" s="116"/>
      <c r="R52" s="116"/>
      <c r="S52" s="116"/>
      <c r="T52" s="116"/>
    </row>
    <row r="53" spans="1:20" ht="14.4" x14ac:dyDescent="0.3">
      <c r="A53" s="115" t="s">
        <v>52</v>
      </c>
      <c r="B53" s="115"/>
      <c r="C53" s="151"/>
      <c r="D53" s="151"/>
      <c r="E53" s="151"/>
      <c r="F53" s="151"/>
      <c r="G53" s="46"/>
      <c r="H53" s="115" t="s">
        <v>52</v>
      </c>
      <c r="I53" s="115"/>
      <c r="J53" s="116"/>
      <c r="K53" s="116"/>
      <c r="L53" s="116"/>
      <c r="M53" s="116"/>
      <c r="N53"/>
      <c r="O53" s="115" t="s">
        <v>52</v>
      </c>
      <c r="P53" s="115"/>
      <c r="Q53" s="116"/>
      <c r="R53" s="116"/>
      <c r="S53" s="116"/>
      <c r="T53" s="116"/>
    </row>
    <row r="54" spans="1:20" ht="14.4" x14ac:dyDescent="0.3">
      <c r="A54" s="115" t="s">
        <v>53</v>
      </c>
      <c r="B54" s="115"/>
      <c r="C54" s="151"/>
      <c r="D54" s="151"/>
      <c r="E54" s="151"/>
      <c r="F54" s="151"/>
      <c r="G54" s="46"/>
      <c r="H54" s="115" t="s">
        <v>53</v>
      </c>
      <c r="I54" s="115"/>
      <c r="J54" s="116"/>
      <c r="K54" s="116"/>
      <c r="L54" s="116"/>
      <c r="M54" s="116"/>
      <c r="N54"/>
      <c r="O54" s="115" t="s">
        <v>53</v>
      </c>
      <c r="P54" s="115"/>
      <c r="Q54" s="116"/>
      <c r="R54" s="116"/>
      <c r="S54" s="116"/>
      <c r="T54" s="116"/>
    </row>
    <row r="55" spans="1:20" ht="14.4" x14ac:dyDescent="0.3">
      <c r="A55" s="150" t="s">
        <v>125</v>
      </c>
      <c r="B55" s="150"/>
      <c r="C55" s="151"/>
      <c r="D55" s="151"/>
      <c r="E55" s="151"/>
      <c r="F55" s="151"/>
      <c r="G55"/>
      <c r="H55" s="150" t="s">
        <v>125</v>
      </c>
      <c r="I55" s="150"/>
      <c r="J55" s="151"/>
      <c r="K55" s="151"/>
      <c r="L55" s="151"/>
      <c r="M55" s="151"/>
      <c r="N55"/>
      <c r="O55" s="150" t="s">
        <v>125</v>
      </c>
      <c r="P55" s="150"/>
      <c r="Q55" s="151"/>
      <c r="R55" s="151"/>
      <c r="S55" s="151"/>
      <c r="T55" s="151"/>
    </row>
    <row r="56" spans="1:20" x14ac:dyDescent="0.25">
      <c r="A56" s="143" t="s">
        <v>12</v>
      </c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5"/>
    </row>
    <row r="57" spans="1:20" ht="18" customHeight="1" x14ac:dyDescent="0.25">
      <c r="A57" s="146"/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8"/>
    </row>
    <row r="58" spans="1:20" ht="12.75" customHeight="1" x14ac:dyDescent="0.25"/>
    <row r="59" spans="1:20" ht="12.75" customHeight="1" x14ac:dyDescent="0.25"/>
    <row r="60" spans="1:20" ht="18" customHeight="1" x14ac:dyDescent="0.25"/>
    <row r="61" spans="1:20" ht="18" customHeight="1" x14ac:dyDescent="0.25"/>
    <row r="62" spans="1:20" ht="18" customHeight="1" x14ac:dyDescent="0.25"/>
    <row r="63" spans="1:20" ht="24.75" customHeight="1" x14ac:dyDescent="0.25"/>
    <row r="64" spans="1:20" ht="6.75" customHeight="1" x14ac:dyDescent="0.25"/>
    <row r="65" s="2" customFormat="1" x14ac:dyDescent="0.25"/>
    <row r="66" s="2" customFormat="1" x14ac:dyDescent="0.25"/>
    <row r="67" s="2" customFormat="1" x14ac:dyDescent="0.25"/>
  </sheetData>
  <sheetProtection formatCells="0" formatColumns="0" formatRows="0" insertColumns="0" insertRows="0" insertHyperlinks="0" sort="0"/>
  <mergeCells count="127">
    <mergeCell ref="A56:T57"/>
    <mergeCell ref="A39:C39"/>
    <mergeCell ref="A55:B55"/>
    <mergeCell ref="C55:F55"/>
    <mergeCell ref="H55:I55"/>
    <mergeCell ref="J55:M55"/>
    <mergeCell ref="O55:P55"/>
    <mergeCell ref="Q55:T55"/>
    <mergeCell ref="A54:B54"/>
    <mergeCell ref="C54:F54"/>
    <mergeCell ref="H54:I54"/>
    <mergeCell ref="J54:M54"/>
    <mergeCell ref="O54:P54"/>
    <mergeCell ref="Q54:T54"/>
    <mergeCell ref="A53:B53"/>
    <mergeCell ref="C53:F53"/>
    <mergeCell ref="H53:I53"/>
    <mergeCell ref="J53:M53"/>
    <mergeCell ref="O53:P53"/>
    <mergeCell ref="Q53:T53"/>
    <mergeCell ref="A52:B52"/>
    <mergeCell ref="C52:F52"/>
    <mergeCell ref="H52:I52"/>
    <mergeCell ref="J52:M52"/>
    <mergeCell ref="O52:P52"/>
    <mergeCell ref="Q52:T52"/>
    <mergeCell ref="A50:B51"/>
    <mergeCell ref="C50:F51"/>
    <mergeCell ref="H50:I51"/>
    <mergeCell ref="J50:M51"/>
    <mergeCell ref="O50:P51"/>
    <mergeCell ref="Q50:T51"/>
    <mergeCell ref="A37:N37"/>
    <mergeCell ref="O37:T37"/>
    <mergeCell ref="A38:N38"/>
    <mergeCell ref="O38:T38"/>
    <mergeCell ref="A48:F48"/>
    <mergeCell ref="H48:M48"/>
    <mergeCell ref="O48:T48"/>
    <mergeCell ref="O49:P49"/>
    <mergeCell ref="H49:I49"/>
    <mergeCell ref="A49:B49"/>
    <mergeCell ref="C49:F49"/>
    <mergeCell ref="Q49:T49"/>
    <mergeCell ref="D39:T39"/>
    <mergeCell ref="J49:M49"/>
    <mergeCell ref="A40:F41"/>
    <mergeCell ref="H40:M41"/>
    <mergeCell ref="A34:K34"/>
    <mergeCell ref="M34:N34"/>
    <mergeCell ref="O34:T34"/>
    <mergeCell ref="A35:N35"/>
    <mergeCell ref="O35:T35"/>
    <mergeCell ref="A36:N36"/>
    <mergeCell ref="O36:T36"/>
    <mergeCell ref="A30:E30"/>
    <mergeCell ref="G30:L30"/>
    <mergeCell ref="N30:T30"/>
    <mergeCell ref="A32:N32"/>
    <mergeCell ref="O32:T32"/>
    <mergeCell ref="A33:N33"/>
    <mergeCell ref="O33:T33"/>
    <mergeCell ref="A26:E26"/>
    <mergeCell ref="G26:I26"/>
    <mergeCell ref="K26:N26"/>
    <mergeCell ref="P26:T26"/>
    <mergeCell ref="A28:T28"/>
    <mergeCell ref="A29:C29"/>
    <mergeCell ref="G29:I29"/>
    <mergeCell ref="J29:K29"/>
    <mergeCell ref="N29:Q29"/>
    <mergeCell ref="R29:S29"/>
    <mergeCell ref="O20:S20"/>
    <mergeCell ref="A22:T22"/>
    <mergeCell ref="A24:T24"/>
    <mergeCell ref="A25:E25"/>
    <mergeCell ref="G25:I25"/>
    <mergeCell ref="K25:N25"/>
    <mergeCell ref="P25:T25"/>
    <mergeCell ref="B17:K17"/>
    <mergeCell ref="M17:P17"/>
    <mergeCell ref="Q17:T17"/>
    <mergeCell ref="A19:E20"/>
    <mergeCell ref="F19:L19"/>
    <mergeCell ref="O19:S19"/>
    <mergeCell ref="F20:L20"/>
    <mergeCell ref="J6:K6"/>
    <mergeCell ref="L6:M6"/>
    <mergeCell ref="O6:P6"/>
    <mergeCell ref="B15:K15"/>
    <mergeCell ref="M15:P15"/>
    <mergeCell ref="Q15:T15"/>
    <mergeCell ref="B16:K16"/>
    <mergeCell ref="M16:P16"/>
    <mergeCell ref="Q16:T16"/>
    <mergeCell ref="A11:C11"/>
    <mergeCell ref="D11:L11"/>
    <mergeCell ref="M11:P11"/>
    <mergeCell ref="Q11:T11"/>
    <mergeCell ref="A13:T13"/>
    <mergeCell ref="B14:K14"/>
    <mergeCell ref="L14:P14"/>
    <mergeCell ref="Q14:T14"/>
    <mergeCell ref="O40:T41"/>
    <mergeCell ref="A42:F42"/>
    <mergeCell ref="A44:T44"/>
    <mergeCell ref="A1:O1"/>
    <mergeCell ref="P1:T3"/>
    <mergeCell ref="A2:O3"/>
    <mergeCell ref="A4:B4"/>
    <mergeCell ref="C4:D4"/>
    <mergeCell ref="E4:F4"/>
    <mergeCell ref="H4:I4"/>
    <mergeCell ref="J4:O4"/>
    <mergeCell ref="P4:Q4"/>
    <mergeCell ref="R4:T4"/>
    <mergeCell ref="Q6:T6"/>
    <mergeCell ref="A8:C9"/>
    <mergeCell ref="D8:F9"/>
    <mergeCell ref="H8:K8"/>
    <mergeCell ref="L8:T8"/>
    <mergeCell ref="H9:K9"/>
    <mergeCell ref="L9:N9"/>
    <mergeCell ref="P9:T9"/>
    <mergeCell ref="A6:B6"/>
    <mergeCell ref="C6:E6"/>
    <mergeCell ref="G6:H6"/>
  </mergeCells>
  <dataValidations count="2">
    <dataValidation type="list" allowBlank="1" showInputMessage="1" showErrorMessage="1" sqref="Q15:T17" xr:uid="{8DCC6EF6-E499-495C-A579-E71ECE82B410}">
      <formula1>Negociante</formula1>
    </dataValidation>
    <dataValidation type="list" allowBlank="1" showInputMessage="1" showErrorMessage="1" sqref="L15:L17 L9:N9" xr:uid="{02F448B8-9AD4-41F9-AC14-7B085356A654}">
      <formula1>TIPO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1"/>
  <sheetViews>
    <sheetView tabSelected="1" topLeftCell="A19" zoomScaleNormal="100" workbookViewId="0">
      <selection activeCell="D35" sqref="D35:K35"/>
    </sheetView>
  </sheetViews>
  <sheetFormatPr baseColWidth="10" defaultColWidth="11.44140625" defaultRowHeight="13.2" x14ac:dyDescent="0.3"/>
  <cols>
    <col min="1" max="1" width="3.44140625" style="1" bestFit="1" customWidth="1"/>
    <col min="2" max="4" width="7.33203125" style="1" customWidth="1"/>
    <col min="5" max="5" width="4.33203125" style="1" customWidth="1"/>
    <col min="6" max="9" width="6.109375" style="1" customWidth="1"/>
    <col min="10" max="10" width="7.5546875" style="1" customWidth="1"/>
    <col min="11" max="14" width="6.109375" style="1" customWidth="1"/>
    <col min="15" max="15" width="4.6640625" style="1" customWidth="1"/>
    <col min="16" max="16384" width="11.44140625" style="1"/>
  </cols>
  <sheetData>
    <row r="1" spans="1:15" ht="8.4" customHeight="1" x14ac:dyDescent="0.3"/>
    <row r="2" spans="1:15" ht="18" customHeight="1" x14ac:dyDescent="0.3">
      <c r="A2" s="163" t="s">
        <v>16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</row>
    <row r="3" spans="1:15" ht="12.75" customHeight="1" x14ac:dyDescent="0.3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1"/>
    </row>
    <row r="4" spans="1:15" ht="45" customHeight="1" x14ac:dyDescent="0.3">
      <c r="A4" s="175" t="s">
        <v>0</v>
      </c>
      <c r="B4" s="176"/>
      <c r="C4" s="176"/>
      <c r="D4" s="177"/>
      <c r="E4" s="165" t="s">
        <v>140</v>
      </c>
      <c r="F4" s="166"/>
      <c r="G4" s="166"/>
      <c r="H4" s="166"/>
      <c r="I4" s="166"/>
      <c r="J4" s="166"/>
      <c r="K4" s="166"/>
      <c r="L4" s="166"/>
      <c r="M4" s="166"/>
      <c r="N4" s="166"/>
      <c r="O4" s="167"/>
    </row>
    <row r="5" spans="1:15" ht="12.75" customHeight="1" x14ac:dyDescent="0.3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3"/>
    </row>
    <row r="6" spans="1:15" ht="45" customHeight="1" x14ac:dyDescent="0.3">
      <c r="A6" s="178" t="s">
        <v>5</v>
      </c>
      <c r="B6" s="179"/>
      <c r="C6" s="179"/>
      <c r="D6" s="180"/>
      <c r="E6" s="165" t="s">
        <v>126</v>
      </c>
      <c r="F6" s="166"/>
      <c r="G6" s="166"/>
      <c r="H6" s="166"/>
      <c r="I6" s="166"/>
      <c r="J6" s="166"/>
      <c r="K6" s="166"/>
      <c r="L6" s="166"/>
      <c r="M6" s="166"/>
      <c r="N6" s="166"/>
      <c r="O6" s="167"/>
    </row>
    <row r="7" spans="1:15" ht="18" customHeight="1" x14ac:dyDescent="0.3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</row>
    <row r="8" spans="1:15" x14ac:dyDescent="0.3">
      <c r="A8" s="163" t="s">
        <v>13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</row>
    <row r="9" spans="1:15" x14ac:dyDescent="0.3">
      <c r="A9" s="154" t="s">
        <v>96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6"/>
    </row>
    <row r="10" spans="1:15" ht="20.100000000000001" customHeight="1" x14ac:dyDescent="0.3">
      <c r="A10" s="3" t="s">
        <v>18</v>
      </c>
      <c r="B10" s="168" t="s">
        <v>57</v>
      </c>
      <c r="C10" s="169"/>
      <c r="D10" s="170"/>
      <c r="E10" s="165" t="s">
        <v>67</v>
      </c>
      <c r="F10" s="166"/>
      <c r="G10" s="166"/>
      <c r="H10" s="166"/>
      <c r="I10" s="166"/>
      <c r="J10" s="166"/>
      <c r="K10" s="166"/>
      <c r="L10" s="166"/>
      <c r="M10" s="166"/>
      <c r="N10" s="166"/>
      <c r="O10" s="167"/>
    </row>
    <row r="11" spans="1:15" ht="20.100000000000001" customHeight="1" x14ac:dyDescent="0.3">
      <c r="A11" s="3" t="s">
        <v>19</v>
      </c>
      <c r="B11" s="168" t="s">
        <v>22</v>
      </c>
      <c r="C11" s="169"/>
      <c r="D11" s="170"/>
      <c r="E11" s="165" t="s">
        <v>68</v>
      </c>
      <c r="F11" s="166"/>
      <c r="G11" s="166"/>
      <c r="H11" s="166"/>
      <c r="I11" s="166"/>
      <c r="J11" s="166"/>
      <c r="K11" s="166"/>
      <c r="L11" s="166"/>
      <c r="M11" s="166"/>
      <c r="N11" s="166"/>
      <c r="O11" s="167"/>
    </row>
    <row r="12" spans="1:15" ht="20.100000000000001" customHeight="1" x14ac:dyDescent="0.3">
      <c r="A12" s="3" t="s">
        <v>20</v>
      </c>
      <c r="B12" s="168" t="s">
        <v>24</v>
      </c>
      <c r="C12" s="169"/>
      <c r="D12" s="170"/>
      <c r="E12" s="165" t="s">
        <v>69</v>
      </c>
      <c r="F12" s="166"/>
      <c r="G12" s="166"/>
      <c r="H12" s="166"/>
      <c r="I12" s="166"/>
      <c r="J12" s="166"/>
      <c r="K12" s="166"/>
      <c r="L12" s="166"/>
      <c r="M12" s="166"/>
      <c r="N12" s="166"/>
      <c r="O12" s="167"/>
    </row>
    <row r="13" spans="1:15" s="24" customFormat="1" ht="20.100000000000001" customHeight="1" x14ac:dyDescent="0.3">
      <c r="A13" s="3" t="s">
        <v>81</v>
      </c>
      <c r="B13" s="168" t="s">
        <v>25</v>
      </c>
      <c r="C13" s="169"/>
      <c r="D13" s="170"/>
      <c r="E13" s="165" t="s">
        <v>70</v>
      </c>
      <c r="F13" s="166"/>
      <c r="G13" s="166"/>
      <c r="H13" s="166"/>
      <c r="I13" s="166"/>
      <c r="J13" s="166"/>
      <c r="K13" s="166"/>
      <c r="L13" s="166"/>
      <c r="M13" s="166"/>
      <c r="N13" s="166"/>
      <c r="O13" s="167"/>
    </row>
    <row r="14" spans="1:15" ht="20.100000000000001" customHeight="1" x14ac:dyDescent="0.3">
      <c r="A14" s="3" t="s">
        <v>82</v>
      </c>
      <c r="B14" s="168" t="s">
        <v>58</v>
      </c>
      <c r="C14" s="169"/>
      <c r="D14" s="170"/>
      <c r="E14" s="165" t="s">
        <v>71</v>
      </c>
      <c r="F14" s="166"/>
      <c r="G14" s="166"/>
      <c r="H14" s="166"/>
      <c r="I14" s="166"/>
      <c r="J14" s="166"/>
      <c r="K14" s="166"/>
      <c r="L14" s="166"/>
      <c r="M14" s="166"/>
      <c r="N14" s="166"/>
      <c r="O14" s="167"/>
    </row>
    <row r="15" spans="1:15" ht="27.9" customHeight="1" x14ac:dyDescent="0.3">
      <c r="A15" s="3" t="s">
        <v>83</v>
      </c>
      <c r="B15" s="168" t="s">
        <v>26</v>
      </c>
      <c r="C15" s="169"/>
      <c r="D15" s="170"/>
      <c r="E15" s="165" t="s">
        <v>72</v>
      </c>
      <c r="F15" s="166"/>
      <c r="G15" s="166"/>
      <c r="H15" s="166"/>
      <c r="I15" s="166"/>
      <c r="J15" s="166"/>
      <c r="K15" s="166"/>
      <c r="L15" s="166"/>
      <c r="M15" s="166"/>
      <c r="N15" s="166"/>
      <c r="O15" s="167"/>
    </row>
    <row r="16" spans="1:15" ht="15" customHeight="1" x14ac:dyDescent="0.3">
      <c r="A16" s="178" t="s">
        <v>28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80"/>
    </row>
    <row r="17" spans="1:15" ht="38.4" customHeight="1" x14ac:dyDescent="0.3">
      <c r="A17" s="3" t="s">
        <v>84</v>
      </c>
      <c r="B17" s="168" t="s">
        <v>59</v>
      </c>
      <c r="C17" s="169"/>
      <c r="D17" s="170"/>
      <c r="E17" s="165" t="s">
        <v>73</v>
      </c>
      <c r="F17" s="166"/>
      <c r="G17" s="166"/>
      <c r="H17" s="166"/>
      <c r="I17" s="166"/>
      <c r="J17" s="166"/>
      <c r="K17" s="166"/>
      <c r="L17" s="166"/>
      <c r="M17" s="166"/>
      <c r="N17" s="166"/>
      <c r="O17" s="167"/>
    </row>
    <row r="18" spans="1:15" ht="27.9" customHeight="1" x14ac:dyDescent="0.3">
      <c r="A18" s="3" t="s">
        <v>85</v>
      </c>
      <c r="B18" s="168" t="s">
        <v>60</v>
      </c>
      <c r="C18" s="169"/>
      <c r="D18" s="170"/>
      <c r="E18" s="165" t="s">
        <v>113</v>
      </c>
      <c r="F18" s="166"/>
      <c r="G18" s="166"/>
      <c r="H18" s="166"/>
      <c r="I18" s="166"/>
      <c r="J18" s="166"/>
      <c r="K18" s="166"/>
      <c r="L18" s="166"/>
      <c r="M18" s="166"/>
      <c r="N18" s="166"/>
      <c r="O18" s="167"/>
    </row>
    <row r="19" spans="1:15" ht="27.9" customHeight="1" x14ac:dyDescent="0.3">
      <c r="A19" s="3" t="s">
        <v>86</v>
      </c>
      <c r="B19" s="168" t="s">
        <v>29</v>
      </c>
      <c r="C19" s="169"/>
      <c r="D19" s="170"/>
      <c r="E19" s="165" t="s">
        <v>114</v>
      </c>
      <c r="F19" s="166"/>
      <c r="G19" s="166"/>
      <c r="H19" s="166"/>
      <c r="I19" s="166"/>
      <c r="J19" s="166"/>
      <c r="K19" s="166"/>
      <c r="L19" s="166"/>
      <c r="M19" s="166"/>
      <c r="N19" s="166"/>
      <c r="O19" s="167"/>
    </row>
    <row r="20" spans="1:15" ht="46.8" customHeight="1" x14ac:dyDescent="0.3">
      <c r="A20" s="3" t="s">
        <v>87</v>
      </c>
      <c r="B20" s="168" t="s">
        <v>61</v>
      </c>
      <c r="C20" s="169"/>
      <c r="D20" s="170"/>
      <c r="E20" s="165" t="s">
        <v>127</v>
      </c>
      <c r="F20" s="166"/>
      <c r="G20" s="166"/>
      <c r="H20" s="166"/>
      <c r="I20" s="166"/>
      <c r="J20" s="166"/>
      <c r="K20" s="166"/>
      <c r="L20" s="166"/>
      <c r="M20" s="166"/>
      <c r="N20" s="166"/>
      <c r="O20" s="167"/>
    </row>
    <row r="21" spans="1:15" ht="27.9" customHeight="1" x14ac:dyDescent="0.3">
      <c r="A21" s="3" t="s">
        <v>88</v>
      </c>
      <c r="B21" s="171" t="s">
        <v>33</v>
      </c>
      <c r="C21" s="172"/>
      <c r="D21" s="173"/>
      <c r="E21" s="165" t="s">
        <v>74</v>
      </c>
      <c r="F21" s="166"/>
      <c r="G21" s="166"/>
      <c r="H21" s="166"/>
      <c r="I21" s="166"/>
      <c r="J21" s="166"/>
      <c r="K21" s="166"/>
      <c r="L21" s="166"/>
      <c r="M21" s="166"/>
      <c r="N21" s="166"/>
      <c r="O21" s="167"/>
    </row>
    <row r="22" spans="1:15" ht="38.1" customHeight="1" x14ac:dyDescent="0.3">
      <c r="A22" s="3" t="s">
        <v>89</v>
      </c>
      <c r="B22" s="174" t="s">
        <v>40</v>
      </c>
      <c r="C22" s="174"/>
      <c r="D22" s="174"/>
      <c r="E22" s="165" t="s">
        <v>75</v>
      </c>
      <c r="F22" s="166"/>
      <c r="G22" s="166"/>
      <c r="H22" s="166"/>
      <c r="I22" s="166"/>
      <c r="J22" s="166"/>
      <c r="K22" s="166"/>
      <c r="L22" s="166"/>
      <c r="M22" s="166"/>
      <c r="N22" s="166"/>
      <c r="O22" s="167"/>
    </row>
    <row r="23" spans="1:15" ht="27.9" customHeight="1" x14ac:dyDescent="0.3">
      <c r="A23" s="3" t="s">
        <v>90</v>
      </c>
      <c r="B23" s="174" t="s">
        <v>62</v>
      </c>
      <c r="C23" s="174"/>
      <c r="D23" s="174"/>
      <c r="E23" s="165" t="s">
        <v>76</v>
      </c>
      <c r="F23" s="166"/>
      <c r="G23" s="166"/>
      <c r="H23" s="166"/>
      <c r="I23" s="166"/>
      <c r="J23" s="166"/>
      <c r="K23" s="166"/>
      <c r="L23" s="166"/>
      <c r="M23" s="166"/>
      <c r="N23" s="166"/>
      <c r="O23" s="167"/>
    </row>
    <row r="24" spans="1:15" ht="27.9" customHeight="1" x14ac:dyDescent="0.3">
      <c r="A24" s="3" t="s">
        <v>91</v>
      </c>
      <c r="B24" s="174" t="s">
        <v>63</v>
      </c>
      <c r="C24" s="174"/>
      <c r="D24" s="174"/>
      <c r="E24" s="165" t="s">
        <v>77</v>
      </c>
      <c r="F24" s="166"/>
      <c r="G24" s="166"/>
      <c r="H24" s="166"/>
      <c r="I24" s="166"/>
      <c r="J24" s="166"/>
      <c r="K24" s="166"/>
      <c r="L24" s="166"/>
      <c r="M24" s="166"/>
      <c r="N24" s="166"/>
      <c r="O24" s="167"/>
    </row>
    <row r="25" spans="1:15" ht="20.100000000000001" customHeight="1" x14ac:dyDescent="0.3">
      <c r="A25" s="3" t="s">
        <v>92</v>
      </c>
      <c r="B25" s="157" t="s">
        <v>64</v>
      </c>
      <c r="C25" s="158"/>
      <c r="D25" s="159"/>
      <c r="E25" s="160" t="s">
        <v>142</v>
      </c>
      <c r="F25" s="161"/>
      <c r="G25" s="161"/>
      <c r="H25" s="161"/>
      <c r="I25" s="161"/>
      <c r="J25" s="161"/>
      <c r="K25" s="161"/>
      <c r="L25" s="161"/>
      <c r="M25" s="161"/>
      <c r="N25" s="161"/>
      <c r="O25" s="162"/>
    </row>
    <row r="26" spans="1:15" ht="29.4" customHeight="1" x14ac:dyDescent="0.3">
      <c r="A26" s="3" t="s">
        <v>93</v>
      </c>
      <c r="B26" s="157" t="s">
        <v>133</v>
      </c>
      <c r="C26" s="158"/>
      <c r="D26" s="159"/>
      <c r="E26" s="160" t="s">
        <v>134</v>
      </c>
      <c r="F26" s="161"/>
      <c r="G26" s="161"/>
      <c r="H26" s="161"/>
      <c r="I26" s="161"/>
      <c r="J26" s="161"/>
      <c r="K26" s="161"/>
      <c r="L26" s="161"/>
      <c r="M26" s="161"/>
      <c r="N26" s="161"/>
      <c r="O26" s="162"/>
    </row>
    <row r="27" spans="1:15" ht="20.100000000000001" customHeight="1" x14ac:dyDescent="0.3">
      <c r="A27" s="3" t="s">
        <v>94</v>
      </c>
      <c r="B27" s="174" t="s">
        <v>42</v>
      </c>
      <c r="C27" s="174"/>
      <c r="D27" s="174"/>
      <c r="E27" s="165" t="s">
        <v>78</v>
      </c>
      <c r="F27" s="166"/>
      <c r="G27" s="166"/>
      <c r="H27" s="166"/>
      <c r="I27" s="166"/>
      <c r="J27" s="166"/>
      <c r="K27" s="166"/>
      <c r="L27" s="166"/>
      <c r="M27" s="166"/>
      <c r="N27" s="166"/>
      <c r="O27" s="167"/>
    </row>
    <row r="28" spans="1:15" ht="20.100000000000001" customHeight="1" x14ac:dyDescent="0.3">
      <c r="A28" s="3" t="s">
        <v>95</v>
      </c>
      <c r="B28" s="174" t="s">
        <v>65</v>
      </c>
      <c r="C28" s="174"/>
      <c r="D28" s="174"/>
      <c r="E28" s="165" t="s">
        <v>79</v>
      </c>
      <c r="F28" s="166"/>
      <c r="G28" s="166"/>
      <c r="H28" s="166"/>
      <c r="I28" s="166"/>
      <c r="J28" s="166"/>
      <c r="K28" s="166"/>
      <c r="L28" s="166"/>
      <c r="M28" s="166"/>
      <c r="N28" s="166"/>
      <c r="O28" s="167"/>
    </row>
    <row r="29" spans="1:15" ht="38.25" customHeight="1" x14ac:dyDescent="0.3">
      <c r="A29" s="20" t="s">
        <v>97</v>
      </c>
      <c r="B29" s="174" t="s">
        <v>66</v>
      </c>
      <c r="C29" s="174"/>
      <c r="D29" s="174"/>
      <c r="E29" s="153" t="s">
        <v>80</v>
      </c>
      <c r="F29" s="153"/>
      <c r="G29" s="153"/>
      <c r="H29" s="153"/>
      <c r="I29" s="153"/>
      <c r="J29" s="153"/>
      <c r="K29" s="153"/>
      <c r="L29" s="153"/>
      <c r="M29" s="153"/>
      <c r="N29" s="153"/>
      <c r="O29" s="153"/>
    </row>
    <row r="30" spans="1:15" ht="18" customHeight="1" x14ac:dyDescent="0.3">
      <c r="A30" s="9"/>
      <c r="B30" s="5"/>
      <c r="C30" s="5"/>
      <c r="D30" s="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5" ht="9" customHeight="1" x14ac:dyDescent="0.3">
      <c r="A31" s="4"/>
      <c r="B31" s="5"/>
      <c r="C31" s="5"/>
      <c r="D31" s="5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x14ac:dyDescent="0.3">
      <c r="A32" s="164" t="s">
        <v>1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</row>
    <row r="33" spans="1:15" ht="26.25" customHeight="1" x14ac:dyDescent="0.3">
      <c r="A33" s="165" t="s">
        <v>15</v>
      </c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7"/>
    </row>
    <row r="34" spans="1:15" x14ac:dyDescent="0.3">
      <c r="A34" s="181" t="s">
        <v>14</v>
      </c>
      <c r="B34" s="182"/>
      <c r="C34" s="183"/>
      <c r="D34" s="181" t="s">
        <v>6</v>
      </c>
      <c r="E34" s="182"/>
      <c r="F34" s="182"/>
      <c r="G34" s="182"/>
      <c r="H34" s="182"/>
      <c r="I34" s="182"/>
      <c r="J34" s="182"/>
      <c r="K34" s="183"/>
      <c r="L34" s="181" t="s">
        <v>7</v>
      </c>
      <c r="M34" s="182"/>
      <c r="N34" s="182"/>
      <c r="O34" s="183"/>
    </row>
    <row r="35" spans="1:15" ht="30" customHeight="1" x14ac:dyDescent="0.3">
      <c r="A35" s="194">
        <v>1</v>
      </c>
      <c r="B35" s="185"/>
      <c r="C35" s="186"/>
      <c r="D35" s="187" t="s">
        <v>144</v>
      </c>
      <c r="E35" s="188"/>
      <c r="F35" s="188"/>
      <c r="G35" s="188"/>
      <c r="H35" s="188"/>
      <c r="I35" s="188"/>
      <c r="J35" s="188"/>
      <c r="K35" s="189"/>
      <c r="L35" s="184" t="s">
        <v>143</v>
      </c>
      <c r="M35" s="185"/>
      <c r="N35" s="185"/>
      <c r="O35" s="186"/>
    </row>
    <row r="36" spans="1:15" x14ac:dyDescent="0.3">
      <c r="A36" s="187" t="s">
        <v>2</v>
      </c>
      <c r="B36" s="188"/>
      <c r="C36" s="188"/>
      <c r="D36" s="188"/>
      <c r="E36" s="188"/>
      <c r="F36" s="187" t="s">
        <v>3</v>
      </c>
      <c r="G36" s="188"/>
      <c r="H36" s="188"/>
      <c r="I36" s="188"/>
      <c r="J36" s="188"/>
      <c r="K36" s="187" t="s">
        <v>4</v>
      </c>
      <c r="L36" s="188"/>
      <c r="M36" s="188"/>
      <c r="N36" s="188"/>
      <c r="O36" s="189"/>
    </row>
    <row r="37" spans="1:15" s="26" customFormat="1" ht="12" customHeight="1" x14ac:dyDescent="0.3">
      <c r="A37" s="191"/>
      <c r="B37" s="192"/>
      <c r="C37" s="192"/>
      <c r="D37" s="192"/>
      <c r="E37" s="192"/>
      <c r="F37" s="191"/>
      <c r="G37" s="192"/>
      <c r="H37" s="192"/>
      <c r="I37" s="192"/>
      <c r="J37" s="192"/>
      <c r="K37" s="191"/>
      <c r="L37" s="192"/>
      <c r="M37" s="192"/>
      <c r="N37" s="192"/>
      <c r="O37" s="193"/>
    </row>
    <row r="38" spans="1:15" ht="28.2" customHeight="1" x14ac:dyDescent="0.3">
      <c r="A38" s="199" t="s">
        <v>98</v>
      </c>
      <c r="B38" s="200"/>
      <c r="C38" s="200"/>
      <c r="D38" s="200"/>
      <c r="E38" s="201"/>
      <c r="F38" s="202" t="s">
        <v>135</v>
      </c>
      <c r="G38" s="200"/>
      <c r="H38" s="200"/>
      <c r="I38" s="200"/>
      <c r="J38" s="200"/>
      <c r="K38" s="199" t="s">
        <v>17</v>
      </c>
      <c r="L38" s="200"/>
      <c r="M38" s="200"/>
      <c r="N38" s="200"/>
      <c r="O38" s="201"/>
    </row>
    <row r="39" spans="1:15" ht="12" customHeight="1" x14ac:dyDescent="0.3">
      <c r="A39" s="195" t="s">
        <v>128</v>
      </c>
      <c r="B39" s="196"/>
      <c r="C39" s="196"/>
      <c r="D39" s="196"/>
      <c r="E39" s="196"/>
      <c r="F39" s="195" t="s">
        <v>130</v>
      </c>
      <c r="G39" s="196"/>
      <c r="H39" s="196"/>
      <c r="I39" s="196"/>
      <c r="J39" s="196"/>
      <c r="K39" s="197" t="s">
        <v>129</v>
      </c>
      <c r="L39" s="196"/>
      <c r="M39" s="196"/>
      <c r="N39" s="196"/>
      <c r="O39" s="198"/>
    </row>
    <row r="41" spans="1:15" x14ac:dyDescent="0.3">
      <c r="G41" s="190"/>
      <c r="H41" s="190"/>
      <c r="I41" s="190"/>
      <c r="J41" s="190"/>
      <c r="K41" s="190"/>
    </row>
  </sheetData>
  <mergeCells count="67">
    <mergeCell ref="G41:K41"/>
    <mergeCell ref="K37:O37"/>
    <mergeCell ref="F37:J37"/>
    <mergeCell ref="A37:E37"/>
    <mergeCell ref="A35:C35"/>
    <mergeCell ref="A36:E36"/>
    <mergeCell ref="F36:J36"/>
    <mergeCell ref="K36:O36"/>
    <mergeCell ref="A39:E39"/>
    <mergeCell ref="F39:J39"/>
    <mergeCell ref="K39:O39"/>
    <mergeCell ref="A38:E38"/>
    <mergeCell ref="F38:J38"/>
    <mergeCell ref="K38:O38"/>
    <mergeCell ref="A34:C34"/>
    <mergeCell ref="L34:O34"/>
    <mergeCell ref="L35:O35"/>
    <mergeCell ref="D34:K34"/>
    <mergeCell ref="D35:K35"/>
    <mergeCell ref="A33:O33"/>
    <mergeCell ref="B15:D15"/>
    <mergeCell ref="B24:D24"/>
    <mergeCell ref="B27:D27"/>
    <mergeCell ref="B28:D28"/>
    <mergeCell ref="E22:O22"/>
    <mergeCell ref="E23:O23"/>
    <mergeCell ref="E24:O24"/>
    <mergeCell ref="E27:O27"/>
    <mergeCell ref="E28:O28"/>
    <mergeCell ref="B19:D19"/>
    <mergeCell ref="E19:O19"/>
    <mergeCell ref="B25:D25"/>
    <mergeCell ref="E25:O25"/>
    <mergeCell ref="A16:O16"/>
    <mergeCell ref="B29:D29"/>
    <mergeCell ref="A32:O32"/>
    <mergeCell ref="E4:O4"/>
    <mergeCell ref="E6:O6"/>
    <mergeCell ref="B17:D17"/>
    <mergeCell ref="E17:O17"/>
    <mergeCell ref="B18:D18"/>
    <mergeCell ref="E18:O18"/>
    <mergeCell ref="B20:D20"/>
    <mergeCell ref="E20:O20"/>
    <mergeCell ref="B21:D21"/>
    <mergeCell ref="E21:O21"/>
    <mergeCell ref="B22:D22"/>
    <mergeCell ref="B23:D23"/>
    <mergeCell ref="A4:D4"/>
    <mergeCell ref="A6:D6"/>
    <mergeCell ref="E15:O15"/>
    <mergeCell ref="E29:O29"/>
    <mergeCell ref="A9:O9"/>
    <mergeCell ref="B26:D26"/>
    <mergeCell ref="E26:O26"/>
    <mergeCell ref="A2:O2"/>
    <mergeCell ref="A8:O8"/>
    <mergeCell ref="E10:O10"/>
    <mergeCell ref="E11:O11"/>
    <mergeCell ref="E12:O12"/>
    <mergeCell ref="E13:O13"/>
    <mergeCell ref="E14:O14"/>
    <mergeCell ref="B14:D14"/>
    <mergeCell ref="B10:D10"/>
    <mergeCell ref="B11:D11"/>
    <mergeCell ref="B12:D12"/>
    <mergeCell ref="B13:D13"/>
  </mergeCells>
  <pageMargins left="0.59055118110236227" right="0.59055118110236227" top="0.78740157480314965" bottom="0.78740157480314965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Hoja1</vt:lpstr>
      <vt:lpstr>JURIDICO</vt:lpstr>
      <vt:lpstr>INSTRUCTIVO </vt:lpstr>
      <vt:lpstr>Documento</vt:lpstr>
      <vt:lpstr>forma</vt:lpstr>
      <vt:lpstr>Negociante</vt:lpstr>
      <vt:lpstr>TIPO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CoordCalidad</dc:creator>
  <cp:lastModifiedBy>Analista del SIG</cp:lastModifiedBy>
  <cp:lastPrinted>2024-10-01T19:18:21Z</cp:lastPrinted>
  <dcterms:created xsi:type="dcterms:W3CDTF">2013-09-05T20:52:24Z</dcterms:created>
  <dcterms:modified xsi:type="dcterms:W3CDTF">2024-10-01T21:12:49Z</dcterms:modified>
</cp:coreProperties>
</file>