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cooonfie-my.sharepoint.com/personal/analista_sig_coonfie_com/Documents/CALIDAD/1 DOCUMENTOS SG CALIDAD/1 DOCUMENTOS VIGENTES/7. GESTION DE CREDITO/8 FORMATOS/"/>
    </mc:Choice>
  </mc:AlternateContent>
  <xr:revisionPtr revIDLastSave="258" documentId="8_{CF1E2606-8ED3-43FE-ADD2-B42E1FFCA962}" xr6:coauthVersionLast="47" xr6:coauthVersionMax="47" xr10:uidLastSave="{3682BB8B-12BF-4D25-8F6E-44AFA5E99BFD}"/>
  <bookViews>
    <workbookView xWindow="4980" yWindow="324" windowWidth="17280" windowHeight="11868" activeTab="2" xr2:uid="{00000000-000D-0000-FFFF-FFFF00000000}"/>
  </bookViews>
  <sheets>
    <sheet name="ASESOR COMERCIAL" sheetId="18" r:id="rId1"/>
    <sheet name="PROMOTORES" sheetId="21" r:id="rId2"/>
    <sheet name="FREELANCE" sheetId="20" r:id="rId3"/>
    <sheet name="INSTRUCTIVO " sheetId="3" r:id="rId4"/>
  </sheets>
  <definedNames>
    <definedName name="_xlnm._FilterDatabase" localSheetId="0" hidden="1">#N/A</definedName>
    <definedName name="_xlnm._FilterDatabase" localSheetId="2" hidden="1">#N/A</definedName>
    <definedName name="_xlnm._FilterDatabase" localSheetId="1" hidden="1">#N/A</definedName>
    <definedName name="Linea">#REF!</definedName>
    <definedName name="_xlnm.Print_Titles" localSheetId="0">'ASESOR COMERCIAL'!$1:$11</definedName>
    <definedName name="_xlnm.Print_Titles" localSheetId="2">FREELANCE!$1:$11</definedName>
    <definedName name="_xlnm.Print_Titles" localSheetId="1">PROMOTORES!$1:$11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62" i="21" l="1"/>
  <c r="P61" i="21"/>
  <c r="P60" i="21"/>
  <c r="P59" i="21"/>
  <c r="P58" i="21"/>
  <c r="P57" i="21"/>
  <c r="P56" i="21"/>
  <c r="P55" i="21"/>
  <c r="P54" i="21"/>
  <c r="P53" i="21"/>
  <c r="P52" i="21"/>
  <c r="P51" i="21"/>
  <c r="P50" i="21"/>
  <c r="P49" i="21"/>
  <c r="P48" i="21"/>
  <c r="P47" i="21"/>
  <c r="P46" i="21"/>
  <c r="P45" i="21"/>
  <c r="P44" i="21"/>
  <c r="P43" i="21"/>
  <c r="P42" i="21"/>
  <c r="P41" i="21"/>
  <c r="P40" i="21"/>
  <c r="P39" i="21"/>
  <c r="P38" i="21"/>
  <c r="P37" i="21"/>
  <c r="P36" i="21"/>
  <c r="P35" i="21"/>
  <c r="P34" i="21"/>
  <c r="P33" i="21"/>
  <c r="P32" i="21"/>
  <c r="P31" i="21"/>
  <c r="P30" i="21"/>
  <c r="P29" i="21"/>
  <c r="P28" i="21"/>
  <c r="P27" i="21"/>
  <c r="P26" i="21"/>
  <c r="P25" i="21"/>
  <c r="P24" i="21"/>
  <c r="P23" i="21"/>
  <c r="P22" i="21"/>
  <c r="P21" i="21"/>
  <c r="P20" i="21"/>
  <c r="P19" i="21"/>
  <c r="P18" i="21"/>
  <c r="P17" i="21"/>
  <c r="G17" i="21"/>
  <c r="P16" i="21"/>
  <c r="G16" i="21"/>
  <c r="P15" i="21"/>
  <c r="G15" i="21"/>
  <c r="P14" i="21"/>
  <c r="G14" i="21"/>
  <c r="P13" i="21"/>
  <c r="G13" i="21"/>
  <c r="P12" i="21"/>
  <c r="N64" i="21" s="1"/>
  <c r="G12" i="21"/>
  <c r="P13" i="20"/>
  <c r="P14" i="20"/>
  <c r="P15" i="20"/>
  <c r="P16" i="20"/>
  <c r="P17" i="20"/>
  <c r="P18" i="20"/>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12" i="20"/>
  <c r="G12" i="20"/>
  <c r="N64" i="20" l="1"/>
  <c r="G17" i="20"/>
  <c r="G16" i="20"/>
  <c r="G15" i="20"/>
  <c r="G14" i="20"/>
  <c r="G13" i="20"/>
  <c r="P18" i="18"/>
  <c r="P19" i="18"/>
  <c r="P20" i="18"/>
  <c r="P21" i="18"/>
  <c r="P22" i="18"/>
  <c r="P23" i="18"/>
  <c r="P24" i="18"/>
  <c r="P25" i="18"/>
  <c r="P26" i="18"/>
  <c r="P27" i="18"/>
  <c r="P28" i="18"/>
  <c r="P29" i="18"/>
  <c r="P30" i="18"/>
  <c r="P31" i="18"/>
  <c r="P32" i="18"/>
  <c r="P33" i="18"/>
  <c r="P34" i="18"/>
  <c r="P35" i="18"/>
  <c r="P36" i="18"/>
  <c r="P37" i="18"/>
  <c r="P38" i="18"/>
  <c r="P39" i="18"/>
  <c r="P40" i="18"/>
  <c r="P41" i="18"/>
  <c r="P42" i="18"/>
  <c r="P43" i="18"/>
  <c r="P44" i="18"/>
  <c r="P45" i="18"/>
  <c r="P46" i="18"/>
  <c r="P47" i="18"/>
  <c r="P48" i="18"/>
  <c r="P49" i="18"/>
  <c r="P50" i="18"/>
  <c r="P51" i="18"/>
  <c r="P52" i="18"/>
  <c r="P53" i="18"/>
  <c r="P54" i="18"/>
  <c r="P55" i="18"/>
  <c r="P56" i="18"/>
  <c r="P57" i="18"/>
  <c r="P58" i="18"/>
  <c r="P59" i="18"/>
  <c r="P60" i="18"/>
  <c r="P61" i="18"/>
  <c r="P62" i="18"/>
  <c r="G13" i="18"/>
  <c r="P13" i="18" s="1"/>
  <c r="G14" i="18"/>
  <c r="P14" i="18" s="1"/>
  <c r="G15" i="18"/>
  <c r="P15" i="18" s="1"/>
  <c r="G16" i="18"/>
  <c r="P16" i="18" s="1"/>
  <c r="G17" i="18"/>
  <c r="P17" i="18" s="1"/>
  <c r="G12" i="18"/>
  <c r="P12" i="18" s="1"/>
  <c r="N64" i="18"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<sst xmlns="http://schemas.openxmlformats.org/spreadsheetml/2006/main" count="166" uniqueCount="97">
  <si>
    <t>Código:</t>
  </si>
  <si>
    <t>Versión:</t>
  </si>
  <si>
    <t>Vigencia:</t>
  </si>
  <si>
    <t>Página:</t>
  </si>
  <si>
    <t>OFICINA:</t>
  </si>
  <si>
    <t>MES Y AÑO DE PAGO:</t>
  </si>
  <si>
    <t>ASESOR:</t>
  </si>
  <si>
    <t>IDENTIFICACIÓN:</t>
  </si>
  <si>
    <t xml:space="preserve">No </t>
  </si>
  <si>
    <t xml:space="preserve">Fecha de Desembolso </t>
  </si>
  <si>
    <t>Monto Crédito</t>
  </si>
  <si>
    <t xml:space="preserve">Monto Cartera Nueva </t>
  </si>
  <si>
    <t>Plazo</t>
  </si>
  <si>
    <t>Pagaré</t>
  </si>
  <si>
    <t xml:space="preserve">No. Cédula Asociado </t>
  </si>
  <si>
    <t xml:space="preserve">Nombre Completo del Asociado </t>
  </si>
  <si>
    <t>Comisión</t>
  </si>
  <si>
    <t>Valor total comisión a pagar</t>
  </si>
  <si>
    <t>V°B° Director de oficina</t>
  </si>
  <si>
    <t>V°B° Subg. Administrativo</t>
  </si>
  <si>
    <t xml:space="preserve">La versión vigente y controlada de este documento, solo podrá ser consultada a través de la red informática (Intranet) corporativa. La copia o impresión diferente a la publicada, será considerada como documento no controlado y su uso indebido no es responsabilidad de COONFIE. </t>
  </si>
  <si>
    <t>INSTRUCTIVO DE DILIGENCIAMIENTO</t>
  </si>
  <si>
    <t xml:space="preserve">OBJETIVO </t>
  </si>
  <si>
    <t>CONTROL Y ARCHIVO</t>
  </si>
  <si>
    <t>CRITERIOS PARA UN CORRECTO DILIGENCIAMIENTO</t>
  </si>
  <si>
    <t>Nombre de la oficina</t>
  </si>
  <si>
    <t>DATOS DEL CRÉDITO COLOCADO</t>
  </si>
  <si>
    <t>5.1</t>
  </si>
  <si>
    <t xml:space="preserve">FECHA DE DESEMBOLSO </t>
  </si>
  <si>
    <t>Fecha del desembolso del crédito.</t>
  </si>
  <si>
    <t>5.2</t>
  </si>
  <si>
    <t xml:space="preserve">MONTO CRÉDITO </t>
  </si>
  <si>
    <t>Monto total (valor) del crédito desembolsado.</t>
  </si>
  <si>
    <t>5.3</t>
  </si>
  <si>
    <t>MONTO DE CARTERA NUEVA</t>
  </si>
  <si>
    <t>Monto (valor) de la cartera nueva colocada.</t>
  </si>
  <si>
    <t>5.4</t>
  </si>
  <si>
    <t>PAGARÉ</t>
  </si>
  <si>
    <t>Número del pagaré del crédito.</t>
  </si>
  <si>
    <t>5.5</t>
  </si>
  <si>
    <t>5.6</t>
  </si>
  <si>
    <t>5.7</t>
  </si>
  <si>
    <t>PLAZO MESES</t>
  </si>
  <si>
    <t>Plazo del crédito en números.</t>
  </si>
  <si>
    <t>5.8</t>
  </si>
  <si>
    <t xml:space="preserve">No. CÉDULA DE ASOCIADO </t>
  </si>
  <si>
    <t>Número de identificación del asociado (deudor).</t>
  </si>
  <si>
    <t xml:space="preserve">NOMBRE COMPLETO DEL ASOCIADO </t>
  </si>
  <si>
    <t>Nombre completo del asociado (deudor).</t>
  </si>
  <si>
    <t>FIRMAS</t>
  </si>
  <si>
    <t xml:space="preserve">CONTROL DE CAMBIOS </t>
  </si>
  <si>
    <t>La trazabilidad de los cambios generados en el documento podrá ser consultada en el Listado Maestro de Documentos.</t>
  </si>
  <si>
    <t xml:space="preserve">Versión </t>
  </si>
  <si>
    <t xml:space="preserve">Descripción Del Cambio </t>
  </si>
  <si>
    <t xml:space="preserve">Fecha de Aprobación </t>
  </si>
  <si>
    <t xml:space="preserve">Elaborado Por: </t>
  </si>
  <si>
    <t xml:space="preserve">Revisado Por: </t>
  </si>
  <si>
    <t xml:space="preserve">Aprobado Por: </t>
  </si>
  <si>
    <t xml:space="preserve">NESTOR BONILLA RAMIREZ </t>
  </si>
  <si>
    <t xml:space="preserve">Cargo: Gerente General </t>
  </si>
  <si>
    <t>V°B° Subg. De Crédito</t>
  </si>
  <si>
    <t>Cargo: Subgerente De Crédito</t>
  </si>
  <si>
    <t>FO-CR-34</t>
  </si>
  <si>
    <t>GESTIÓN CRÉDITO</t>
  </si>
  <si>
    <t>Cargo: Analista SIG</t>
  </si>
  <si>
    <t>Diligenciar SI, cuando la linea de crédito es un ROTATIVO o RENTABILIZACIÓN, en caso contrario, diligenciar NO.</t>
  </si>
  <si>
    <t>SERGIO ALEJANDRO CUELLAR 
CARDONA</t>
  </si>
  <si>
    <t>JUDY ALEXANDRA CLAROS 
TOVAR</t>
  </si>
  <si>
    <t>COMISIÓN</t>
  </si>
  <si>
    <t>JUDY ALEXANDRA CLAROS TOVAR</t>
  </si>
  <si>
    <t>no</t>
  </si>
  <si>
    <t xml:space="preserve">Se ajusta el nombre del documento quedando como "Pago de Comisiones por Colocación de Créditos". Se elimina los campso de Tasa Periodica, Linea de Crédito, Total Cartera Retanqueo, Total Cartera. Se ajustan las formulas para el pago de comisiones según condiciones de mercado. Se crea una pagina para el "Freelance". </t>
  </si>
  <si>
    <t xml:space="preserve">Remitir por correo electronico a la asistente de credito el archivo en excel y PDF, para la revision y Vo.Bo. Una vez se verifica y si no hay novedad se pasa el formato pdf impreso para la firma de la subgerente de credito, una vez se tengan todas las firmas se remite a la subgerencia Administrativa y los archivos tanto excel como PDF debidamente firmado se archiva en una carpeta magnetica en la nube creada y custodiada por la asistente de credito y compartida con la Subgerencia de Crédito. </t>
  </si>
  <si>
    <t>Reportar y dar visto bueno a la relación de créditos tramitados por los asesores comerciales externos y Freelance que fueron desembolsados durante el mes para efectos de pago de comisiones por Colocacion de creditos.</t>
  </si>
  <si>
    <t>ROTA O RENT</t>
  </si>
  <si>
    <t>Campo formulado. Se suma cuando el valor del crédito desembolsado y el valor de la cartera nueva es igual.</t>
  </si>
  <si>
    <t>Campo formulado. Se calcula del total de la cartera nueva por el valor de la comisión que le corresponda, más comisión de $1000 por millón de la cartera colocada en creditos rotativos y rentabilizacion.</t>
  </si>
  <si>
    <t>El formato debe firmarlo el asesor o freelance, el director de oficina, el subgerente de credito y el subgerente administrativo, en constancia de visto bueno de la información ingresada y poder realizar el pago respectivo.</t>
  </si>
  <si>
    <t>nombre(s) y apellido(s) completos de asesor o freelance</t>
  </si>
  <si>
    <t>Mes y año correspondiente al pago</t>
  </si>
  <si>
    <t>Número de identificación del asesor o freelance.</t>
  </si>
  <si>
    <t>PAGO DE COMISIONES POR COLOCACION DE CREDITOS</t>
  </si>
  <si>
    <t>Rota o Rent</t>
  </si>
  <si>
    <t>ejemplo</t>
  </si>
  <si>
    <t>17 de febrero de 2024</t>
  </si>
  <si>
    <t>16 de febrero de 
2024</t>
  </si>
  <si>
    <t>Nomina o Taquilla</t>
  </si>
  <si>
    <t>Taquilla</t>
  </si>
  <si>
    <r>
      <t xml:space="preserve">Firma </t>
    </r>
    <r>
      <rPr>
        <b/>
        <sz val="9"/>
        <rFont val="Arial"/>
        <family val="2"/>
      </rPr>
      <t>Freelance</t>
    </r>
  </si>
  <si>
    <t>Firma Asesor</t>
  </si>
  <si>
    <t>Nomina o taquilla</t>
  </si>
  <si>
    <t>Nomina</t>
  </si>
  <si>
    <t>5.9</t>
  </si>
  <si>
    <t>NOMINA O TAQUILLA</t>
  </si>
  <si>
    <t xml:space="preserve">Escoger de la lista despegable la forma de pago que tiene el crédito desembolsado. </t>
  </si>
  <si>
    <t>si</t>
  </si>
  <si>
    <t>Firma Promotor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</si>
</sst>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quot;$&quot;\ #,##0.00"/>
    <numFmt numFmtId="165" formatCode="&quot;$&quot;\ #,##0"/>
  </numFmts>
  <fonts count="22" x14ac:knownFonts="1">
    <font>
      <sz val="11"/>
      <color theme="1"/>
      <name val="Calibri"/>
      <family val="2"/>
      <scheme val="minor"/>
    </font>
    <font>
      <b/>
      <sz val="10"/>
      <name val="Arial"/>
      <family val="2"/>
    </font>
    <font>
      <sz val="10"/>
      <name val="Arial"/>
      <family val="2"/>
    </font>
    <font>
      <b/>
      <sz val="9"/>
      <name val="Arial"/>
      <family val="2"/>
    </font>
    <font>
      <sz val="8"/>
      <name val="Calibri"/>
      <family val="2"/>
    </font>
    <font>
      <b/>
      <sz val="11"/>
      <name val="Arial"/>
      <family val="2"/>
    </font>
    <font>
      <b/>
      <i/>
      <sz val="8"/>
      <color indexed="8"/>
      <name val="Calibri"/>
      <family val="2"/>
    </font>
    <font>
      <sz val="9"/>
      <name val="Arial"/>
      <family val="2"/>
    </font>
    <font>
      <sz val="11"/>
      <color theme="1"/>
      <name val="Calibri"/>
      <family val="2"/>
      <scheme val="minor"/>
    </font>
    <font>
      <sz val="9"/>
      <color theme="1"/>
      <name val="Calibri"/>
      <family val="2"/>
      <scheme val="minor"/>
    </font>
    <font>
      <b/>
      <sz val="9"/>
      <color theme="1"/>
      <name val="Calibri"/>
      <family val="2"/>
      <scheme val="minor"/>
    </font>
    <font>
      <sz val="11"/>
      <name val="Calibri"/>
      <family val="2"/>
      <scheme val="minor"/>
    </font>
    <font>
      <sz val="10"/>
      <color theme="1"/>
      <name val="Calibri"/>
      <family val="2"/>
      <scheme val="minor"/>
    </font>
    <font>
      <b/>
      <sz val="10"/>
      <color theme="1"/>
      <name val="Arial"/>
      <family val="2"/>
    </font>
    <font>
      <sz val="10"/>
      <color theme="1"/>
      <name val="Arial"/>
      <family val="2"/>
    </font>
    <font>
      <b/>
      <sz val="10"/>
      <color theme="1"/>
      <name val="Calibri"/>
      <family val="2"/>
      <scheme val="minor"/>
    </font>
    <font>
      <b/>
      <sz val="9"/>
      <color theme="1"/>
      <name val="Arial"/>
      <family val="2"/>
    </font>
    <font>
      <sz val="9"/>
      <color theme="1"/>
      <name val="Arial"/>
      <family val="2"/>
    </font>
    <font>
      <sz val="10"/>
      <color theme="1"/>
      <name val="Calibri"/>
      <family val="2"/>
    </font>
    <font>
      <sz val="9"/>
      <color indexed="8"/>
      <name val="Arial"/>
      <family val="2"/>
    </font>
    <font>
      <b/>
      <i/>
      <sz val="9"/>
      <color theme="1"/>
      <name val="Arial"/>
      <family val="2"/>
    </font>
    <font>
      <i/>
      <sz val="9"/>
      <color indexed="8"/>
      <name val="Arial"/>
      <family val="2"/>
    </font>
  </fonts>
  <fills count="8">
    <fill>
      <patternFill patternType="none"/>
    </fill>
    <fill>
      <patternFill patternType="gray125"/>
    </fill>
    <fill>
      <patternFill patternType="solid">
        <fgColor theme="0"/>
        <bgColor indexed="64"/>
      </patternFill>
    </fill>
    <fill>
      <patternFill patternType="solid">
        <fgColor theme="8" tint="0.59999389629810485"/>
        <bgColor indexed="31"/>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8" fillId="0" borderId="0" applyFont="0" applyFill="0" applyBorder="0" applyAlignment="0" applyProtection="0"/>
    <xf numFmtId="9" fontId="8" fillId="0" borderId="0" applyFont="0" applyFill="0" applyBorder="0" applyAlignment="0" applyProtection="0"/>
  </cellStyleXfs>
  <cellXfs count="121">
    <xf numFmtId="0" fontId="0" fillId="0" borderId="0" xfId="0"/>
    <xf numFmtId="0" fontId="0" fillId="0" borderId="0" xfId="0" applyAlignment="1">
      <alignment vertical="center"/>
    </xf>
    <xf numFmtId="0" fontId="0" fillId="0" borderId="0" xfId="0" applyAlignment="1">
      <alignment vertical="center" wrapText="1"/>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 fillId="0" borderId="1" xfId="0"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vertical="center"/>
    </xf>
    <xf numFmtId="0" fontId="2" fillId="0" borderId="3" xfId="0" applyFont="1" applyBorder="1" applyAlignment="1">
      <alignment vertical="center"/>
    </xf>
    <xf numFmtId="0" fontId="0" fillId="0" borderId="0" xfId="0" applyProtection="1">
      <protection locked="0"/>
    </xf>
    <xf numFmtId="0" fontId="12" fillId="0" borderId="0" xfId="0" applyFont="1" applyAlignment="1" applyProtection="1">
      <alignment vertical="center"/>
      <protection locked="0"/>
    </xf>
    <xf numFmtId="0" fontId="13" fillId="2" borderId="0" xfId="0" applyFont="1" applyFill="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0" fillId="0" borderId="0" xfId="0" applyAlignment="1" applyProtection="1">
      <alignment vertical="center"/>
      <protection locked="0"/>
    </xf>
    <xf numFmtId="0" fontId="15" fillId="0" borderId="0" xfId="0" applyFont="1" applyProtection="1">
      <protection locked="0"/>
    </xf>
    <xf numFmtId="0" fontId="13" fillId="0" borderId="0" xfId="0" applyFont="1" applyProtection="1">
      <protection locked="0"/>
    </xf>
    <xf numFmtId="0" fontId="12" fillId="0" borderId="0" xfId="0" applyFont="1" applyProtection="1">
      <protection locked="0"/>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12" fillId="0" borderId="0" xfId="0" applyFont="1" applyAlignment="1" applyProtection="1">
      <alignment horizontal="left" vertical="center"/>
      <protection locked="0"/>
    </xf>
    <xf numFmtId="0" fontId="0" fillId="0" borderId="0" xfId="0" applyAlignment="1" applyProtection="1">
      <alignment horizontal="center"/>
      <protection locked="0"/>
    </xf>
    <xf numFmtId="0" fontId="14" fillId="0" borderId="0" xfId="0" applyFont="1" applyAlignment="1" applyProtection="1">
      <alignment horizontal="center"/>
      <protection locked="0"/>
    </xf>
    <xf numFmtId="0" fontId="13" fillId="0" borderId="0" xfId="0" applyFont="1" applyAlignment="1" applyProtection="1">
      <alignment horizontal="center"/>
      <protection locked="0"/>
    </xf>
    <xf numFmtId="0" fontId="16" fillId="4" borderId="4" xfId="0" applyFont="1" applyFill="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8" fillId="0" borderId="0" xfId="0" applyFont="1" applyAlignment="1" applyProtection="1">
      <alignment vertical="center"/>
      <protection locked="0"/>
    </xf>
    <xf numFmtId="0" fontId="16" fillId="2" borderId="0" xfId="0" applyFont="1" applyFill="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0" borderId="0" xfId="0" applyFont="1" applyAlignment="1" applyProtection="1">
      <alignment vertical="center"/>
      <protection locked="0"/>
    </xf>
    <xf numFmtId="0" fontId="17" fillId="2" borderId="0" xfId="0" applyFont="1" applyFill="1" applyAlignment="1" applyProtection="1">
      <alignment vertical="center"/>
      <protection locked="0"/>
    </xf>
    <xf numFmtId="0" fontId="17" fillId="0" borderId="0" xfId="0" applyFont="1" applyAlignment="1" applyProtection="1">
      <alignment horizontal="left" vertical="center"/>
      <protection locked="0"/>
    </xf>
    <xf numFmtId="14" fontId="19" fillId="0" borderId="4" xfId="0" applyNumberFormat="1" applyFont="1" applyBorder="1" applyAlignment="1" applyProtection="1">
      <alignment horizontal="right" vertical="center"/>
      <protection locked="0"/>
    </xf>
    <xf numFmtId="42" fontId="19" fillId="0" borderId="4" xfId="1" applyFont="1" applyFill="1" applyBorder="1" applyAlignment="1" applyProtection="1">
      <alignment horizontal="left" vertical="center"/>
      <protection locked="0"/>
    </xf>
    <xf numFmtId="10" fontId="17" fillId="0" borderId="4" xfId="2" applyNumberFormat="1" applyFont="1" applyFill="1" applyBorder="1" applyAlignment="1" applyProtection="1">
      <alignment horizontal="center" vertical="center"/>
      <protection locked="0"/>
    </xf>
    <xf numFmtId="165" fontId="17" fillId="0" borderId="4" xfId="2" applyNumberFormat="1" applyFont="1" applyFill="1" applyBorder="1" applyAlignment="1" applyProtection="1">
      <alignment horizontal="center" vertical="center"/>
      <protection locked="0"/>
    </xf>
    <xf numFmtId="0" fontId="17" fillId="0" borderId="4" xfId="0" applyFont="1" applyBorder="1" applyAlignment="1" applyProtection="1">
      <alignment horizontal="right" vertical="center"/>
      <protection locked="0"/>
    </xf>
    <xf numFmtId="42" fontId="17" fillId="0" borderId="4" xfId="0" applyNumberFormat="1" applyFont="1" applyBorder="1" applyAlignment="1">
      <alignment horizontal="left"/>
    </xf>
    <xf numFmtId="0" fontId="19" fillId="0" borderId="4" xfId="0" applyFont="1" applyBorder="1" applyAlignment="1" applyProtection="1">
      <alignment horizontal="center" vertical="center"/>
      <protection locked="0"/>
    </xf>
    <xf numFmtId="0" fontId="19" fillId="0" borderId="4" xfId="0" applyFont="1" applyBorder="1" applyAlignment="1" applyProtection="1">
      <alignment horizontal="right" vertical="center"/>
      <protection locked="0"/>
    </xf>
    <xf numFmtId="0" fontId="19" fillId="0" borderId="4" xfId="1" applyNumberFormat="1" applyFont="1" applyFill="1" applyBorder="1" applyAlignment="1" applyProtection="1">
      <alignment horizontal="center" vertical="center"/>
      <protection locked="0"/>
    </xf>
    <xf numFmtId="14" fontId="19" fillId="7" borderId="4" xfId="0" applyNumberFormat="1" applyFont="1" applyFill="1" applyBorder="1" applyAlignment="1" applyProtection="1">
      <alignment horizontal="right" vertical="center"/>
      <protection locked="0"/>
    </xf>
    <xf numFmtId="10" fontId="17" fillId="0" borderId="4" xfId="2" applyNumberFormat="1"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0" applyFont="1"/>
    <xf numFmtId="164" fontId="16" fillId="0" borderId="0" xfId="0" applyNumberFormat="1" applyFont="1" applyAlignment="1">
      <alignment horizontal="center" vertical="center"/>
    </xf>
    <xf numFmtId="0" fontId="17" fillId="0" borderId="0" xfId="0" applyFont="1" applyAlignment="1" applyProtection="1">
      <alignment horizontal="center"/>
      <protection locked="0"/>
    </xf>
    <xf numFmtId="0" fontId="17" fillId="0" borderId="0" xfId="0" applyFont="1" applyProtection="1">
      <protection locked="0"/>
    </xf>
    <xf numFmtId="0" fontId="20" fillId="0" borderId="0" xfId="0" applyFont="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3" xfId="0" applyFont="1" applyBorder="1" applyAlignment="1" applyProtection="1">
      <alignment vertical="center" wrapText="1"/>
      <protection locked="0"/>
    </xf>
    <xf numFmtId="0" fontId="17" fillId="0" borderId="3" xfId="0" applyFont="1" applyBorder="1" applyProtection="1">
      <protection locked="0"/>
    </xf>
    <xf numFmtId="0" fontId="16" fillId="0" borderId="0" xfId="0" applyFont="1" applyAlignment="1" applyProtection="1">
      <alignment horizontal="center"/>
      <protection locked="0"/>
    </xf>
    <xf numFmtId="0" fontId="16" fillId="0" borderId="0" xfId="0" applyFont="1" applyAlignment="1" applyProtection="1">
      <alignment horizontal="left"/>
      <protection locked="0"/>
    </xf>
    <xf numFmtId="0" fontId="16" fillId="0" borderId="0" xfId="0" applyFont="1" applyProtection="1">
      <protection locked="0"/>
    </xf>
    <xf numFmtId="0" fontId="16" fillId="0" borderId="5" xfId="0" applyFont="1" applyBorder="1" applyAlignment="1" applyProtection="1">
      <alignment horizontal="left"/>
      <protection locked="0"/>
    </xf>
    <xf numFmtId="0" fontId="16" fillId="0" borderId="5" xfId="0" applyFont="1" applyBorder="1" applyAlignment="1" applyProtection="1">
      <alignment horizontal="center"/>
      <protection locked="0"/>
    </xf>
    <xf numFmtId="0" fontId="6" fillId="0" borderId="0" xfId="0" applyFont="1" applyAlignment="1" applyProtection="1">
      <alignment horizontal="center" vertical="center" wrapText="1"/>
      <protection locked="0"/>
    </xf>
    <xf numFmtId="42" fontId="16" fillId="4" borderId="4" xfId="0" applyNumberFormat="1" applyFont="1" applyFill="1" applyBorder="1" applyAlignment="1" applyProtection="1">
      <alignment horizontal="center" vertical="center" wrapText="1"/>
      <protection locked="0"/>
    </xf>
    <xf numFmtId="164" fontId="16" fillId="0" borderId="4" xfId="0" applyNumberFormat="1" applyFont="1" applyBorder="1" applyAlignment="1">
      <alignment horizontal="center" vertical="center" wrapText="1"/>
    </xf>
    <xf numFmtId="3" fontId="19" fillId="0" borderId="4" xfId="0" applyNumberFormat="1" applyFont="1" applyBorder="1" applyAlignment="1" applyProtection="1">
      <alignment horizontal="right" vertical="center"/>
      <protection locked="0"/>
    </xf>
    <xf numFmtId="0" fontId="19" fillId="0" borderId="4" xfId="0" applyFont="1" applyBorder="1" applyAlignment="1" applyProtection="1">
      <alignment horizontal="left" vertical="center"/>
      <protection locked="0"/>
    </xf>
    <xf numFmtId="0" fontId="16" fillId="0" borderId="5" xfId="0" applyFont="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16" fillId="5" borderId="1"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3" fontId="17" fillId="0" borderId="1" xfId="0" applyNumberFormat="1" applyFont="1" applyBorder="1" applyAlignment="1" applyProtection="1">
      <alignment horizontal="center" vertical="center"/>
      <protection locked="0"/>
    </xf>
    <xf numFmtId="3" fontId="17" fillId="0" borderId="2" xfId="0" applyNumberFormat="1" applyFont="1" applyBorder="1" applyAlignment="1" applyProtection="1">
      <alignment horizontal="center" vertical="center"/>
      <protection locked="0"/>
    </xf>
    <xf numFmtId="3" fontId="17" fillId="0" borderId="6" xfId="0" applyNumberFormat="1" applyFont="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14" fontId="17" fillId="0" borderId="4" xfId="0" applyNumberFormat="1" applyFont="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21" fillId="0" borderId="0" xfId="0" applyFont="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4" borderId="4" xfId="0" applyFont="1" applyFill="1" applyBorder="1" applyAlignment="1">
      <alignment horizontal="center" vertical="center"/>
    </xf>
    <xf numFmtId="0" fontId="2" fillId="0" borderId="7" xfId="0" applyFont="1" applyBorder="1" applyAlignment="1">
      <alignment horizontal="center" vertical="center"/>
    </xf>
    <xf numFmtId="15" fontId="2" fillId="0" borderId="7" xfId="0" applyNumberFormat="1" applyFont="1" applyBorder="1" applyAlignment="1">
      <alignment horizontal="center" vertical="center" wrapText="1"/>
    </xf>
    <xf numFmtId="0" fontId="5" fillId="4" borderId="4"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2" fillId="0" borderId="7" xfId="0" applyFont="1" applyBorder="1" applyAlignment="1">
      <alignment horizontal="left" vertical="center" wrapText="1"/>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49E68-EA10-4374-91E4-B6ACE69D34A1}">
  <dimension ref="A1:P70"/>
  <sheetViews>
    <sheetView topLeftCell="A55" zoomScaleNormal="100" zoomScaleSheetLayoutView="90" workbookViewId="0">
      <selection activeCell="I18" sqref="I18:I19"/>
    </sheetView>
  </sheetViews>
  <sheetFormatPr baseColWidth="10" defaultColWidth="11.44140625" defaultRowHeight="14.4" x14ac:dyDescent="0.3"/>
  <cols>
    <col min="1" max="1" width="3.33203125" style="26" customWidth="1"/>
    <col min="2" max="2" width="12.6640625" style="10" customWidth="1"/>
    <col min="3" max="3" width="13" style="10" bestFit="1" customWidth="1"/>
    <col min="4" max="4" width="12.6640625" style="10" bestFit="1" customWidth="1"/>
    <col min="5" max="5" width="5.5546875" style="26" bestFit="1" customWidth="1"/>
    <col min="6" max="6" width="5.88671875" style="26" bestFit="1" customWidth="1"/>
    <col min="7" max="7" width="10.6640625" style="26" hidden="1" customWidth="1"/>
    <col min="8" max="8" width="9.33203125" style="26" customWidth="1"/>
    <col min="9" max="9" width="8" style="10" customWidth="1"/>
    <col min="10" max="10" width="6.33203125" style="10" customWidth="1"/>
    <col min="11" max="11" width="7.6640625" style="10" customWidth="1"/>
    <col min="12" max="12" width="9.6640625" style="10" customWidth="1"/>
    <col min="13" max="13" width="12.77734375" style="10" customWidth="1"/>
    <col min="14" max="14" width="11.88671875" style="10" customWidth="1"/>
    <col min="15" max="15" width="9.6640625" style="10" customWidth="1"/>
    <col min="16" max="16" width="13.6640625" style="10" customWidth="1"/>
    <col min="17" max="16384" width="11.44140625" style="10"/>
  </cols>
  <sheetData>
    <row r="1" spans="1:16" ht="12" customHeight="1" x14ac:dyDescent="0.3">
      <c r="A1" s="75" t="s">
        <v>63</v>
      </c>
      <c r="B1" s="75"/>
      <c r="C1" s="75"/>
      <c r="D1" s="75"/>
      <c r="E1" s="75"/>
      <c r="F1" s="75"/>
      <c r="G1" s="75"/>
      <c r="H1" s="75"/>
      <c r="I1" s="75"/>
      <c r="J1" s="75"/>
      <c r="K1" s="75"/>
      <c r="L1" s="75"/>
      <c r="M1" s="75"/>
      <c r="N1" s="76" t="e" vm="1">
        <v>#VALUE!</v>
      </c>
      <c r="O1" s="76"/>
      <c r="P1" s="76"/>
    </row>
    <row r="2" spans="1:16" x14ac:dyDescent="0.3">
      <c r="A2" s="77" t="s">
        <v>81</v>
      </c>
      <c r="B2" s="78"/>
      <c r="C2" s="78"/>
      <c r="D2" s="78"/>
      <c r="E2" s="78"/>
      <c r="F2" s="78"/>
      <c r="G2" s="78"/>
      <c r="H2" s="78"/>
      <c r="I2" s="78"/>
      <c r="J2" s="78"/>
      <c r="K2" s="78"/>
      <c r="L2" s="78"/>
      <c r="M2" s="78"/>
      <c r="N2" s="76"/>
      <c r="O2" s="76"/>
      <c r="P2" s="76"/>
    </row>
    <row r="3" spans="1:16" ht="12" customHeight="1" x14ac:dyDescent="0.3">
      <c r="A3" s="78"/>
      <c r="B3" s="78"/>
      <c r="C3" s="78"/>
      <c r="D3" s="78"/>
      <c r="E3" s="78"/>
      <c r="F3" s="78"/>
      <c r="G3" s="78"/>
      <c r="H3" s="78"/>
      <c r="I3" s="78"/>
      <c r="J3" s="78"/>
      <c r="K3" s="78"/>
      <c r="L3" s="78"/>
      <c r="M3" s="78"/>
      <c r="N3" s="76"/>
      <c r="O3" s="76"/>
      <c r="P3" s="76"/>
    </row>
    <row r="4" spans="1:16" s="11" customFormat="1" ht="15" customHeight="1" x14ac:dyDescent="0.3">
      <c r="A4" s="75" t="s">
        <v>0</v>
      </c>
      <c r="B4" s="75"/>
      <c r="C4" s="30" t="s">
        <v>62</v>
      </c>
      <c r="D4" s="29" t="s">
        <v>1</v>
      </c>
      <c r="E4" s="83">
        <v>3</v>
      </c>
      <c r="F4" s="84"/>
      <c r="G4" s="84"/>
      <c r="H4" s="85"/>
      <c r="I4" s="75" t="s">
        <v>2</v>
      </c>
      <c r="J4" s="75"/>
      <c r="K4" s="79" t="s">
        <v>84</v>
      </c>
      <c r="L4" s="79"/>
      <c r="M4" s="79"/>
      <c r="N4" s="75" t="s">
        <v>3</v>
      </c>
      <c r="O4" s="75"/>
      <c r="P4" s="30"/>
    </row>
    <row r="5" spans="1:16" s="11" customFormat="1" ht="8.4" customHeight="1" x14ac:dyDescent="0.3">
      <c r="A5" s="12"/>
      <c r="B5" s="12"/>
      <c r="C5" s="12"/>
      <c r="D5" s="12"/>
      <c r="E5" s="12"/>
      <c r="F5" s="12"/>
      <c r="G5" s="12"/>
      <c r="H5" s="12"/>
      <c r="I5" s="13"/>
      <c r="J5" s="13"/>
      <c r="K5" s="13"/>
      <c r="L5" s="12"/>
      <c r="M5" s="12"/>
      <c r="N5" s="12"/>
      <c r="O5" s="12"/>
    </row>
    <row r="6" spans="1:16" s="11" customFormat="1" ht="3" customHeight="1" x14ac:dyDescent="0.3">
      <c r="A6" s="12"/>
      <c r="B6" s="12"/>
      <c r="C6" s="12"/>
      <c r="D6" s="12"/>
      <c r="E6" s="12"/>
      <c r="F6" s="12"/>
      <c r="G6" s="12"/>
      <c r="H6" s="12"/>
      <c r="I6" s="13"/>
      <c r="J6" s="13"/>
      <c r="K6" s="13"/>
      <c r="L6" s="12"/>
      <c r="M6" s="12"/>
      <c r="N6" s="12"/>
      <c r="O6" s="12"/>
    </row>
    <row r="7" spans="1:16" s="31" customFormat="1" ht="15" customHeight="1" x14ac:dyDescent="0.3">
      <c r="A7" s="80" t="s">
        <v>4</v>
      </c>
      <c r="B7" s="80"/>
      <c r="C7" s="82"/>
      <c r="D7" s="82"/>
      <c r="E7" s="82"/>
      <c r="F7" s="82"/>
      <c r="G7" s="82"/>
      <c r="H7" s="82"/>
      <c r="I7" s="82"/>
      <c r="J7" s="35"/>
      <c r="K7" s="80" t="s">
        <v>5</v>
      </c>
      <c r="L7" s="80"/>
      <c r="M7" s="80"/>
      <c r="N7" s="81"/>
      <c r="O7" s="81"/>
      <c r="P7" s="81"/>
    </row>
    <row r="8" spans="1:16" s="31" customFormat="1" ht="7.95" customHeight="1" x14ac:dyDescent="0.3">
      <c r="A8" s="32"/>
      <c r="B8" s="32"/>
      <c r="C8" s="32"/>
      <c r="D8" s="32"/>
      <c r="E8" s="32"/>
      <c r="F8" s="32"/>
      <c r="G8" s="32"/>
      <c r="H8" s="32"/>
      <c r="I8" s="33"/>
      <c r="J8" s="35"/>
      <c r="K8" s="33"/>
      <c r="L8" s="33"/>
      <c r="M8" s="32"/>
      <c r="N8" s="32"/>
      <c r="O8" s="32"/>
      <c r="P8" s="32"/>
    </row>
    <row r="9" spans="1:16" s="31" customFormat="1" ht="15" customHeight="1" x14ac:dyDescent="0.3">
      <c r="A9" s="80" t="s">
        <v>6</v>
      </c>
      <c r="B9" s="80"/>
      <c r="C9" s="76"/>
      <c r="D9" s="76"/>
      <c r="E9" s="76"/>
      <c r="F9" s="76"/>
      <c r="G9" s="76"/>
      <c r="H9" s="76"/>
      <c r="I9" s="76"/>
      <c r="J9" s="35"/>
      <c r="K9" s="69" t="s">
        <v>7</v>
      </c>
      <c r="L9" s="70"/>
      <c r="M9" s="71"/>
      <c r="N9" s="72"/>
      <c r="O9" s="73"/>
      <c r="P9" s="74"/>
    </row>
    <row r="10" spans="1:16" s="11" customFormat="1" ht="10.95" customHeight="1" x14ac:dyDescent="0.3">
      <c r="A10" s="32"/>
      <c r="B10" s="32"/>
      <c r="C10" s="32"/>
      <c r="D10" s="32"/>
      <c r="E10" s="32"/>
      <c r="F10" s="32"/>
      <c r="G10" s="32"/>
      <c r="H10" s="32"/>
      <c r="I10" s="33"/>
      <c r="J10" s="33"/>
      <c r="K10" s="33"/>
      <c r="L10" s="32"/>
      <c r="M10" s="32"/>
      <c r="N10" s="32"/>
      <c r="O10" s="32"/>
      <c r="P10" s="34"/>
    </row>
    <row r="11" spans="1:16" s="25" customFormat="1" ht="24" x14ac:dyDescent="0.3">
      <c r="A11" s="23" t="s">
        <v>8</v>
      </c>
      <c r="B11" s="23" t="s">
        <v>9</v>
      </c>
      <c r="C11" s="23" t="s">
        <v>10</v>
      </c>
      <c r="D11" s="23" t="s">
        <v>11</v>
      </c>
      <c r="E11" s="23" t="s">
        <v>12</v>
      </c>
      <c r="F11" s="23" t="s">
        <v>82</v>
      </c>
      <c r="G11" s="23"/>
      <c r="H11" s="23" t="s">
        <v>90</v>
      </c>
      <c r="I11" s="23" t="s">
        <v>13</v>
      </c>
      <c r="J11" s="68" t="s">
        <v>14</v>
      </c>
      <c r="K11" s="68"/>
      <c r="L11" s="68" t="s">
        <v>15</v>
      </c>
      <c r="M11" s="68"/>
      <c r="N11" s="68"/>
      <c r="O11" s="68"/>
      <c r="P11" s="23" t="s">
        <v>16</v>
      </c>
    </row>
    <row r="12" spans="1:16" s="24" customFormat="1" ht="15.9" customHeight="1" x14ac:dyDescent="0.2">
      <c r="A12" s="30">
        <v>1</v>
      </c>
      <c r="B12" s="37">
        <v>45337</v>
      </c>
      <c r="C12" s="38">
        <v>10000000</v>
      </c>
      <c r="D12" s="38">
        <v>1000000</v>
      </c>
      <c r="E12" s="30">
        <v>60</v>
      </c>
      <c r="F12" s="39" t="s">
        <v>70</v>
      </c>
      <c r="G12" s="40">
        <f>IF(F12="SI",1000,0)</f>
        <v>0</v>
      </c>
      <c r="H12" s="40" t="s">
        <v>91</v>
      </c>
      <c r="I12" s="41">
        <v>2020</v>
      </c>
      <c r="J12" s="65">
        <v>36313730</v>
      </c>
      <c r="K12" s="65"/>
      <c r="L12" s="66" t="s">
        <v>69</v>
      </c>
      <c r="M12" s="66"/>
      <c r="N12" s="66"/>
      <c r="O12" s="66"/>
      <c r="P12" s="42">
        <f>(D12/1000000)*(IF(F12="NO",IF(E12&lt;=36,6000,IF(AND(E12&gt;36,E12&lt;=60),5500,IF(AND(E12&gt;60),5000))),0)+G12)</f>
        <v>5500</v>
      </c>
    </row>
    <row r="13" spans="1:16" s="24" customFormat="1" ht="15.9" customHeight="1" x14ac:dyDescent="0.2">
      <c r="A13" s="30">
        <v>2</v>
      </c>
      <c r="B13" s="37"/>
      <c r="C13" s="38">
        <v>12000000</v>
      </c>
      <c r="D13" s="38">
        <v>12000000</v>
      </c>
      <c r="E13" s="30">
        <v>60</v>
      </c>
      <c r="F13" s="39" t="s">
        <v>95</v>
      </c>
      <c r="G13" s="40">
        <f t="shared" ref="G13:G17" si="0">IF(F13="SI",1000,0)</f>
        <v>1000</v>
      </c>
      <c r="H13" s="40" t="s">
        <v>87</v>
      </c>
      <c r="I13" s="41"/>
      <c r="J13" s="65"/>
      <c r="K13" s="65"/>
      <c r="L13" s="66"/>
      <c r="M13" s="66"/>
      <c r="N13" s="66"/>
      <c r="O13" s="66"/>
      <c r="P13" s="42">
        <f t="shared" ref="P13:P62" si="1">(D13/1000000)*(IF(F13="NO",IF(E13&lt;=36,6000,IF(AND(E13&gt;36,E13&lt;=60),5500,IF(AND(E13&gt;60),5000))),0)+G13)</f>
        <v>12000</v>
      </c>
    </row>
    <row r="14" spans="1:16" s="24" customFormat="1" ht="15.9" customHeight="1" x14ac:dyDescent="0.2">
      <c r="A14" s="30">
        <v>3</v>
      </c>
      <c r="B14" s="37"/>
      <c r="C14" s="38">
        <v>15500000</v>
      </c>
      <c r="D14" s="38">
        <v>15500000</v>
      </c>
      <c r="E14" s="43">
        <v>60</v>
      </c>
      <c r="F14" s="39" t="s">
        <v>95</v>
      </c>
      <c r="G14" s="40">
        <f t="shared" si="0"/>
        <v>1000</v>
      </c>
      <c r="H14" s="40" t="s">
        <v>87</v>
      </c>
      <c r="I14" s="44"/>
      <c r="J14" s="65"/>
      <c r="K14" s="65"/>
      <c r="L14" s="66"/>
      <c r="M14" s="66"/>
      <c r="N14" s="66"/>
      <c r="O14" s="66"/>
      <c r="P14" s="42">
        <f t="shared" si="1"/>
        <v>15500</v>
      </c>
    </row>
    <row r="15" spans="1:16" s="24" customFormat="1" ht="15.9" customHeight="1" x14ac:dyDescent="0.2">
      <c r="A15" s="30">
        <v>4</v>
      </c>
      <c r="B15" s="37"/>
      <c r="C15" s="38"/>
      <c r="D15" s="38"/>
      <c r="E15" s="43"/>
      <c r="F15" s="39"/>
      <c r="G15" s="40">
        <f t="shared" si="0"/>
        <v>0</v>
      </c>
      <c r="H15" s="40"/>
      <c r="I15" s="44"/>
      <c r="J15" s="65"/>
      <c r="K15" s="65"/>
      <c r="L15" s="66"/>
      <c r="M15" s="66"/>
      <c r="N15" s="66"/>
      <c r="O15" s="66"/>
      <c r="P15" s="42">
        <f t="shared" si="1"/>
        <v>0</v>
      </c>
    </row>
    <row r="16" spans="1:16" s="24" customFormat="1" ht="15.9" customHeight="1" x14ac:dyDescent="0.2">
      <c r="A16" s="30">
        <v>5</v>
      </c>
      <c r="B16" s="37"/>
      <c r="C16" s="38"/>
      <c r="D16" s="38"/>
      <c r="E16" s="43"/>
      <c r="F16" s="39"/>
      <c r="G16" s="40">
        <f t="shared" si="0"/>
        <v>0</v>
      </c>
      <c r="H16" s="40"/>
      <c r="I16" s="44"/>
      <c r="J16" s="65"/>
      <c r="K16" s="65"/>
      <c r="L16" s="66"/>
      <c r="M16" s="66"/>
      <c r="N16" s="66"/>
      <c r="O16" s="66"/>
      <c r="P16" s="42">
        <f t="shared" si="1"/>
        <v>0</v>
      </c>
    </row>
    <row r="17" spans="1:16" s="24" customFormat="1" ht="15.9" customHeight="1" x14ac:dyDescent="0.2">
      <c r="A17" s="30">
        <v>6</v>
      </c>
      <c r="B17" s="37"/>
      <c r="C17" s="38"/>
      <c r="D17" s="38"/>
      <c r="E17" s="43"/>
      <c r="F17" s="39"/>
      <c r="G17" s="40">
        <f t="shared" si="0"/>
        <v>0</v>
      </c>
      <c r="H17" s="40"/>
      <c r="I17" s="44"/>
      <c r="J17" s="65"/>
      <c r="K17" s="65"/>
      <c r="L17" s="66"/>
      <c r="M17" s="66"/>
      <c r="N17" s="66"/>
      <c r="O17" s="66"/>
      <c r="P17" s="42">
        <f t="shared" si="1"/>
        <v>0</v>
      </c>
    </row>
    <row r="18" spans="1:16" s="24" customFormat="1" ht="15.9" customHeight="1" x14ac:dyDescent="0.2">
      <c r="A18" s="30">
        <v>7</v>
      </c>
      <c r="B18" s="37"/>
      <c r="C18" s="38"/>
      <c r="D18" s="38"/>
      <c r="E18" s="43"/>
      <c r="F18" s="39"/>
      <c r="G18" s="39"/>
      <c r="H18" s="40"/>
      <c r="I18" s="44"/>
      <c r="J18" s="65"/>
      <c r="K18" s="65"/>
      <c r="L18" s="66"/>
      <c r="M18" s="66"/>
      <c r="N18" s="66"/>
      <c r="O18" s="66"/>
      <c r="P18" s="42">
        <f t="shared" si="1"/>
        <v>0</v>
      </c>
    </row>
    <row r="19" spans="1:16" s="24" customFormat="1" ht="15.9" customHeight="1" x14ac:dyDescent="0.2">
      <c r="A19" s="30">
        <v>8</v>
      </c>
      <c r="B19" s="37"/>
      <c r="C19" s="38"/>
      <c r="D19" s="38"/>
      <c r="E19" s="43"/>
      <c r="F19" s="39"/>
      <c r="G19" s="39"/>
      <c r="H19" s="40"/>
      <c r="I19" s="44"/>
      <c r="J19" s="65"/>
      <c r="K19" s="65"/>
      <c r="L19" s="66"/>
      <c r="M19" s="66"/>
      <c r="N19" s="66"/>
      <c r="O19" s="66"/>
      <c r="P19" s="42">
        <f t="shared" si="1"/>
        <v>0</v>
      </c>
    </row>
    <row r="20" spans="1:16" s="24" customFormat="1" ht="15.9" customHeight="1" x14ac:dyDescent="0.2">
      <c r="A20" s="30">
        <v>9</v>
      </c>
      <c r="B20" s="37"/>
      <c r="C20" s="38"/>
      <c r="D20" s="38"/>
      <c r="E20" s="43"/>
      <c r="F20" s="39"/>
      <c r="G20" s="39"/>
      <c r="H20" s="40"/>
      <c r="I20" s="44"/>
      <c r="J20" s="65"/>
      <c r="K20" s="65"/>
      <c r="L20" s="66"/>
      <c r="M20" s="66"/>
      <c r="N20" s="66"/>
      <c r="O20" s="66"/>
      <c r="P20" s="42">
        <f t="shared" si="1"/>
        <v>0</v>
      </c>
    </row>
    <row r="21" spans="1:16" s="24" customFormat="1" ht="15.9" customHeight="1" x14ac:dyDescent="0.2">
      <c r="A21" s="30">
        <v>10</v>
      </c>
      <c r="B21" s="37"/>
      <c r="C21" s="38"/>
      <c r="D21" s="38"/>
      <c r="E21" s="43"/>
      <c r="F21" s="39"/>
      <c r="G21" s="39"/>
      <c r="H21" s="40"/>
      <c r="I21" s="44"/>
      <c r="J21" s="65"/>
      <c r="K21" s="65"/>
      <c r="L21" s="66"/>
      <c r="M21" s="66"/>
      <c r="N21" s="66"/>
      <c r="O21" s="66"/>
      <c r="P21" s="42">
        <f t="shared" si="1"/>
        <v>0</v>
      </c>
    </row>
    <row r="22" spans="1:16" s="24" customFormat="1" ht="15.9" customHeight="1" x14ac:dyDescent="0.2">
      <c r="A22" s="30">
        <v>11</v>
      </c>
      <c r="B22" s="37"/>
      <c r="C22" s="38"/>
      <c r="D22" s="38"/>
      <c r="E22" s="43"/>
      <c r="F22" s="39"/>
      <c r="G22" s="39"/>
      <c r="H22" s="40"/>
      <c r="I22" s="44"/>
      <c r="J22" s="65"/>
      <c r="K22" s="65"/>
      <c r="L22" s="66"/>
      <c r="M22" s="66"/>
      <c r="N22" s="66"/>
      <c r="O22" s="66"/>
      <c r="P22" s="42">
        <f t="shared" si="1"/>
        <v>0</v>
      </c>
    </row>
    <row r="23" spans="1:16" s="24" customFormat="1" ht="15.9" customHeight="1" x14ac:dyDescent="0.2">
      <c r="A23" s="30">
        <v>12</v>
      </c>
      <c r="B23" s="37"/>
      <c r="C23" s="38"/>
      <c r="D23" s="38"/>
      <c r="E23" s="45"/>
      <c r="F23" s="39"/>
      <c r="G23" s="39"/>
      <c r="H23" s="40"/>
      <c r="I23" s="44"/>
      <c r="J23" s="65"/>
      <c r="K23" s="65"/>
      <c r="L23" s="66"/>
      <c r="M23" s="66"/>
      <c r="N23" s="66"/>
      <c r="O23" s="66"/>
      <c r="P23" s="42">
        <f t="shared" si="1"/>
        <v>0</v>
      </c>
    </row>
    <row r="24" spans="1:16" s="24" customFormat="1" ht="15.9" customHeight="1" x14ac:dyDescent="0.2">
      <c r="A24" s="30">
        <v>13</v>
      </c>
      <c r="B24" s="37"/>
      <c r="C24" s="38"/>
      <c r="D24" s="38"/>
      <c r="E24" s="45"/>
      <c r="F24" s="39"/>
      <c r="G24" s="39"/>
      <c r="H24" s="40"/>
      <c r="I24" s="44"/>
      <c r="J24" s="65"/>
      <c r="K24" s="65"/>
      <c r="L24" s="66"/>
      <c r="M24" s="66"/>
      <c r="N24" s="66"/>
      <c r="O24" s="66"/>
      <c r="P24" s="42">
        <f t="shared" si="1"/>
        <v>0</v>
      </c>
    </row>
    <row r="25" spans="1:16" s="24" customFormat="1" ht="15.9" customHeight="1" x14ac:dyDescent="0.2">
      <c r="A25" s="30">
        <v>14</v>
      </c>
      <c r="B25" s="37"/>
      <c r="C25" s="38"/>
      <c r="D25" s="38"/>
      <c r="E25" s="45"/>
      <c r="F25" s="39"/>
      <c r="G25" s="39"/>
      <c r="H25" s="40"/>
      <c r="I25" s="44"/>
      <c r="J25" s="65"/>
      <c r="K25" s="65"/>
      <c r="L25" s="66"/>
      <c r="M25" s="66"/>
      <c r="N25" s="66"/>
      <c r="O25" s="66"/>
      <c r="P25" s="42">
        <f t="shared" si="1"/>
        <v>0</v>
      </c>
    </row>
    <row r="26" spans="1:16" s="24" customFormat="1" ht="15.9" customHeight="1" x14ac:dyDescent="0.2">
      <c r="A26" s="30">
        <v>15</v>
      </c>
      <c r="B26" s="37"/>
      <c r="C26" s="38"/>
      <c r="D26" s="38"/>
      <c r="E26" s="45"/>
      <c r="F26" s="39"/>
      <c r="G26" s="39"/>
      <c r="H26" s="40"/>
      <c r="I26" s="44"/>
      <c r="J26" s="65"/>
      <c r="K26" s="65"/>
      <c r="L26" s="66"/>
      <c r="M26" s="66"/>
      <c r="N26" s="66"/>
      <c r="O26" s="66"/>
      <c r="P26" s="42">
        <f t="shared" si="1"/>
        <v>0</v>
      </c>
    </row>
    <row r="27" spans="1:16" s="24" customFormat="1" ht="15.9" customHeight="1" x14ac:dyDescent="0.2">
      <c r="A27" s="30">
        <v>16</v>
      </c>
      <c r="B27" s="37"/>
      <c r="C27" s="38"/>
      <c r="D27" s="38"/>
      <c r="E27" s="45"/>
      <c r="F27" s="39"/>
      <c r="G27" s="39"/>
      <c r="H27" s="40"/>
      <c r="I27" s="44"/>
      <c r="J27" s="65"/>
      <c r="K27" s="65"/>
      <c r="L27" s="66"/>
      <c r="M27" s="66"/>
      <c r="N27" s="66"/>
      <c r="O27" s="66"/>
      <c r="P27" s="42">
        <f t="shared" si="1"/>
        <v>0</v>
      </c>
    </row>
    <row r="28" spans="1:16" s="24" customFormat="1" ht="15.9" customHeight="1" x14ac:dyDescent="0.2">
      <c r="A28" s="30">
        <v>17</v>
      </c>
      <c r="B28" s="37"/>
      <c r="C28" s="38"/>
      <c r="D28" s="38"/>
      <c r="E28" s="45"/>
      <c r="F28" s="39"/>
      <c r="G28" s="39"/>
      <c r="H28" s="40"/>
      <c r="I28" s="44"/>
      <c r="J28" s="65"/>
      <c r="K28" s="65"/>
      <c r="L28" s="66"/>
      <c r="M28" s="66"/>
      <c r="N28" s="66"/>
      <c r="O28" s="66"/>
      <c r="P28" s="42">
        <f t="shared" si="1"/>
        <v>0</v>
      </c>
    </row>
    <row r="29" spans="1:16" s="24" customFormat="1" ht="15.9" customHeight="1" x14ac:dyDescent="0.2">
      <c r="A29" s="30">
        <v>18</v>
      </c>
      <c r="B29" s="37"/>
      <c r="C29" s="38"/>
      <c r="D29" s="38"/>
      <c r="E29" s="45"/>
      <c r="F29" s="39"/>
      <c r="G29" s="39"/>
      <c r="H29" s="40"/>
      <c r="I29" s="44"/>
      <c r="J29" s="65"/>
      <c r="K29" s="65"/>
      <c r="L29" s="66"/>
      <c r="M29" s="66"/>
      <c r="N29" s="66"/>
      <c r="O29" s="66"/>
      <c r="P29" s="42">
        <f t="shared" si="1"/>
        <v>0</v>
      </c>
    </row>
    <row r="30" spans="1:16" s="24" customFormat="1" ht="15.9" customHeight="1" x14ac:dyDescent="0.2">
      <c r="A30" s="30">
        <v>19</v>
      </c>
      <c r="B30" s="37"/>
      <c r="C30" s="38"/>
      <c r="D30" s="38"/>
      <c r="E30" s="45"/>
      <c r="F30" s="39"/>
      <c r="G30" s="39"/>
      <c r="H30" s="40"/>
      <c r="I30" s="44"/>
      <c r="J30" s="65"/>
      <c r="K30" s="65"/>
      <c r="L30" s="66"/>
      <c r="M30" s="66"/>
      <c r="N30" s="66"/>
      <c r="O30" s="66"/>
      <c r="P30" s="42">
        <f t="shared" si="1"/>
        <v>0</v>
      </c>
    </row>
    <row r="31" spans="1:16" s="24" customFormat="1" ht="15.9" customHeight="1" x14ac:dyDescent="0.2">
      <c r="A31" s="30">
        <v>20</v>
      </c>
      <c r="B31" s="37"/>
      <c r="C31" s="38"/>
      <c r="D31" s="38"/>
      <c r="E31" s="45"/>
      <c r="F31" s="39"/>
      <c r="G31" s="39"/>
      <c r="H31" s="40"/>
      <c r="I31" s="44"/>
      <c r="J31" s="65"/>
      <c r="K31" s="65"/>
      <c r="L31" s="66"/>
      <c r="M31" s="66"/>
      <c r="N31" s="66"/>
      <c r="O31" s="66"/>
      <c r="P31" s="42">
        <f t="shared" si="1"/>
        <v>0</v>
      </c>
    </row>
    <row r="32" spans="1:16" s="24" customFormat="1" ht="15.9" customHeight="1" x14ac:dyDescent="0.2">
      <c r="A32" s="30">
        <v>21</v>
      </c>
      <c r="B32" s="37"/>
      <c r="C32" s="38"/>
      <c r="D32" s="38"/>
      <c r="E32" s="45"/>
      <c r="F32" s="39"/>
      <c r="G32" s="39"/>
      <c r="H32" s="40"/>
      <c r="I32" s="44"/>
      <c r="J32" s="65"/>
      <c r="K32" s="65"/>
      <c r="L32" s="66"/>
      <c r="M32" s="66"/>
      <c r="N32" s="66"/>
      <c r="O32" s="66"/>
      <c r="P32" s="42">
        <f t="shared" si="1"/>
        <v>0</v>
      </c>
    </row>
    <row r="33" spans="1:16" s="24" customFormat="1" ht="15.9" customHeight="1" x14ac:dyDescent="0.2">
      <c r="A33" s="30">
        <v>22</v>
      </c>
      <c r="B33" s="37"/>
      <c r="C33" s="38"/>
      <c r="D33" s="38"/>
      <c r="E33" s="45"/>
      <c r="F33" s="39"/>
      <c r="G33" s="39"/>
      <c r="H33" s="40"/>
      <c r="I33" s="44"/>
      <c r="J33" s="65"/>
      <c r="K33" s="65"/>
      <c r="L33" s="66"/>
      <c r="M33" s="66"/>
      <c r="N33" s="66"/>
      <c r="O33" s="66"/>
      <c r="P33" s="42">
        <f t="shared" si="1"/>
        <v>0</v>
      </c>
    </row>
    <row r="34" spans="1:16" s="24" customFormat="1" ht="15.9" customHeight="1" x14ac:dyDescent="0.2">
      <c r="A34" s="30">
        <v>23</v>
      </c>
      <c r="B34" s="37"/>
      <c r="C34" s="38"/>
      <c r="D34" s="38"/>
      <c r="E34" s="45"/>
      <c r="F34" s="39"/>
      <c r="G34" s="39"/>
      <c r="H34" s="40"/>
      <c r="I34" s="44"/>
      <c r="J34" s="65"/>
      <c r="K34" s="65"/>
      <c r="L34" s="66"/>
      <c r="M34" s="66"/>
      <c r="N34" s="66"/>
      <c r="O34" s="66"/>
      <c r="P34" s="42">
        <f t="shared" si="1"/>
        <v>0</v>
      </c>
    </row>
    <row r="35" spans="1:16" s="24" customFormat="1" ht="15.9" customHeight="1" x14ac:dyDescent="0.2">
      <c r="A35" s="30">
        <v>24</v>
      </c>
      <c r="B35" s="37"/>
      <c r="C35" s="38"/>
      <c r="D35" s="38"/>
      <c r="E35" s="45"/>
      <c r="F35" s="39"/>
      <c r="G35" s="39"/>
      <c r="H35" s="40"/>
      <c r="I35" s="44"/>
      <c r="J35" s="65"/>
      <c r="K35" s="65"/>
      <c r="L35" s="66"/>
      <c r="M35" s="66"/>
      <c r="N35" s="66"/>
      <c r="O35" s="66"/>
      <c r="P35" s="42">
        <f t="shared" si="1"/>
        <v>0</v>
      </c>
    </row>
    <row r="36" spans="1:16" s="24" customFormat="1" ht="15.9" customHeight="1" x14ac:dyDescent="0.2">
      <c r="A36" s="30">
        <v>25</v>
      </c>
      <c r="B36" s="37"/>
      <c r="C36" s="38"/>
      <c r="D36" s="38"/>
      <c r="E36" s="45"/>
      <c r="F36" s="39"/>
      <c r="G36" s="39"/>
      <c r="H36" s="40"/>
      <c r="I36" s="44"/>
      <c r="J36" s="65"/>
      <c r="K36" s="65"/>
      <c r="L36" s="66"/>
      <c r="M36" s="66"/>
      <c r="N36" s="66"/>
      <c r="O36" s="66"/>
      <c r="P36" s="42">
        <f t="shared" si="1"/>
        <v>0</v>
      </c>
    </row>
    <row r="37" spans="1:16" s="24" customFormat="1" ht="15.9" customHeight="1" x14ac:dyDescent="0.2">
      <c r="A37" s="30">
        <v>26</v>
      </c>
      <c r="B37" s="37"/>
      <c r="C37" s="38"/>
      <c r="D37" s="38"/>
      <c r="E37" s="45"/>
      <c r="F37" s="39"/>
      <c r="G37" s="39"/>
      <c r="H37" s="40"/>
      <c r="I37" s="44"/>
      <c r="J37" s="65"/>
      <c r="K37" s="65"/>
      <c r="L37" s="66"/>
      <c r="M37" s="66"/>
      <c r="N37" s="66"/>
      <c r="O37" s="66"/>
      <c r="P37" s="42">
        <f t="shared" si="1"/>
        <v>0</v>
      </c>
    </row>
    <row r="38" spans="1:16" s="24" customFormat="1" ht="15.9" customHeight="1" x14ac:dyDescent="0.2">
      <c r="A38" s="30">
        <v>27</v>
      </c>
      <c r="B38" s="37"/>
      <c r="C38" s="38"/>
      <c r="D38" s="38"/>
      <c r="E38" s="45"/>
      <c r="F38" s="39"/>
      <c r="G38" s="39"/>
      <c r="H38" s="40"/>
      <c r="I38" s="44"/>
      <c r="J38" s="65"/>
      <c r="K38" s="65"/>
      <c r="L38" s="66"/>
      <c r="M38" s="66"/>
      <c r="N38" s="66"/>
      <c r="O38" s="66"/>
      <c r="P38" s="42">
        <f t="shared" si="1"/>
        <v>0</v>
      </c>
    </row>
    <row r="39" spans="1:16" s="24" customFormat="1" ht="15.9" customHeight="1" x14ac:dyDescent="0.2">
      <c r="A39" s="30">
        <v>28</v>
      </c>
      <c r="B39" s="37"/>
      <c r="C39" s="38"/>
      <c r="D39" s="38"/>
      <c r="E39" s="45"/>
      <c r="F39" s="39"/>
      <c r="G39" s="39"/>
      <c r="H39" s="40"/>
      <c r="I39" s="44"/>
      <c r="J39" s="65"/>
      <c r="K39" s="65"/>
      <c r="L39" s="66"/>
      <c r="M39" s="66"/>
      <c r="N39" s="66"/>
      <c r="O39" s="66"/>
      <c r="P39" s="42">
        <f t="shared" si="1"/>
        <v>0</v>
      </c>
    </row>
    <row r="40" spans="1:16" s="24" customFormat="1" ht="15.9" customHeight="1" x14ac:dyDescent="0.2">
      <c r="A40" s="30">
        <v>29</v>
      </c>
      <c r="B40" s="37"/>
      <c r="C40" s="38"/>
      <c r="D40" s="38"/>
      <c r="E40" s="45"/>
      <c r="F40" s="39"/>
      <c r="G40" s="39"/>
      <c r="H40" s="40"/>
      <c r="I40" s="44"/>
      <c r="J40" s="65"/>
      <c r="K40" s="65"/>
      <c r="L40" s="66"/>
      <c r="M40" s="66"/>
      <c r="N40" s="66"/>
      <c r="O40" s="66"/>
      <c r="P40" s="42">
        <f t="shared" si="1"/>
        <v>0</v>
      </c>
    </row>
    <row r="41" spans="1:16" s="24" customFormat="1" ht="15.9" customHeight="1" x14ac:dyDescent="0.2">
      <c r="A41" s="30">
        <v>30</v>
      </c>
      <c r="B41" s="37"/>
      <c r="C41" s="38"/>
      <c r="D41" s="38"/>
      <c r="E41" s="45"/>
      <c r="F41" s="39"/>
      <c r="G41" s="39"/>
      <c r="H41" s="40"/>
      <c r="I41" s="44"/>
      <c r="J41" s="65"/>
      <c r="K41" s="65"/>
      <c r="L41" s="66"/>
      <c r="M41" s="66"/>
      <c r="N41" s="66"/>
      <c r="O41" s="66"/>
      <c r="P41" s="42">
        <f t="shared" si="1"/>
        <v>0</v>
      </c>
    </row>
    <row r="42" spans="1:16" s="24" customFormat="1" ht="15.9" customHeight="1" x14ac:dyDescent="0.2">
      <c r="A42" s="30">
        <v>31</v>
      </c>
      <c r="B42" s="37"/>
      <c r="C42" s="38"/>
      <c r="D42" s="38"/>
      <c r="E42" s="45"/>
      <c r="F42" s="39"/>
      <c r="G42" s="39"/>
      <c r="H42" s="40"/>
      <c r="I42" s="44"/>
      <c r="J42" s="65"/>
      <c r="K42" s="65"/>
      <c r="L42" s="66"/>
      <c r="M42" s="66"/>
      <c r="N42" s="66"/>
      <c r="O42" s="66"/>
      <c r="P42" s="42">
        <f t="shared" si="1"/>
        <v>0</v>
      </c>
    </row>
    <row r="43" spans="1:16" s="24" customFormat="1" ht="15.9" customHeight="1" x14ac:dyDescent="0.2">
      <c r="A43" s="30">
        <v>32</v>
      </c>
      <c r="B43" s="37"/>
      <c r="C43" s="38"/>
      <c r="D43" s="38"/>
      <c r="E43" s="45"/>
      <c r="F43" s="39"/>
      <c r="G43" s="39"/>
      <c r="H43" s="40"/>
      <c r="I43" s="44"/>
      <c r="J43" s="65"/>
      <c r="K43" s="65"/>
      <c r="L43" s="66"/>
      <c r="M43" s="66"/>
      <c r="N43" s="66"/>
      <c r="O43" s="66"/>
      <c r="P43" s="42">
        <f t="shared" si="1"/>
        <v>0</v>
      </c>
    </row>
    <row r="44" spans="1:16" s="24" customFormat="1" ht="15.9" customHeight="1" x14ac:dyDescent="0.2">
      <c r="A44" s="30">
        <v>33</v>
      </c>
      <c r="B44" s="37"/>
      <c r="C44" s="38"/>
      <c r="D44" s="38"/>
      <c r="E44" s="45"/>
      <c r="F44" s="39"/>
      <c r="G44" s="39"/>
      <c r="H44" s="40"/>
      <c r="I44" s="44"/>
      <c r="J44" s="65"/>
      <c r="K44" s="65"/>
      <c r="L44" s="66"/>
      <c r="M44" s="66"/>
      <c r="N44" s="66"/>
      <c r="O44" s="66"/>
      <c r="P44" s="42">
        <f t="shared" si="1"/>
        <v>0</v>
      </c>
    </row>
    <row r="45" spans="1:16" s="24" customFormat="1" ht="15.9" customHeight="1" x14ac:dyDescent="0.2">
      <c r="A45" s="30">
        <v>34</v>
      </c>
      <c r="B45" s="37"/>
      <c r="C45" s="38"/>
      <c r="D45" s="38"/>
      <c r="E45" s="45"/>
      <c r="F45" s="39"/>
      <c r="G45" s="39"/>
      <c r="H45" s="40"/>
      <c r="I45" s="44"/>
      <c r="J45" s="65"/>
      <c r="K45" s="65"/>
      <c r="L45" s="66"/>
      <c r="M45" s="66"/>
      <c r="N45" s="66"/>
      <c r="O45" s="66"/>
      <c r="P45" s="42">
        <f t="shared" si="1"/>
        <v>0</v>
      </c>
    </row>
    <row r="46" spans="1:16" s="24" customFormat="1" ht="15.9" customHeight="1" x14ac:dyDescent="0.2">
      <c r="A46" s="30">
        <v>35</v>
      </c>
      <c r="B46" s="37"/>
      <c r="C46" s="38"/>
      <c r="D46" s="38"/>
      <c r="E46" s="45"/>
      <c r="F46" s="39"/>
      <c r="G46" s="39"/>
      <c r="H46" s="40"/>
      <c r="I46" s="44"/>
      <c r="J46" s="65"/>
      <c r="K46" s="65"/>
      <c r="L46" s="66"/>
      <c r="M46" s="66"/>
      <c r="N46" s="66"/>
      <c r="O46" s="66"/>
      <c r="P46" s="42">
        <f t="shared" si="1"/>
        <v>0</v>
      </c>
    </row>
    <row r="47" spans="1:16" s="24" customFormat="1" ht="15.9" customHeight="1" x14ac:dyDescent="0.2">
      <c r="A47" s="30">
        <v>36</v>
      </c>
      <c r="B47" s="37"/>
      <c r="C47" s="38"/>
      <c r="D47" s="38"/>
      <c r="E47" s="45"/>
      <c r="F47" s="39"/>
      <c r="G47" s="39"/>
      <c r="H47" s="40"/>
      <c r="I47" s="44"/>
      <c r="J47" s="65"/>
      <c r="K47" s="65"/>
      <c r="L47" s="66"/>
      <c r="M47" s="66"/>
      <c r="N47" s="66"/>
      <c r="O47" s="66"/>
      <c r="P47" s="42">
        <f t="shared" si="1"/>
        <v>0</v>
      </c>
    </row>
    <row r="48" spans="1:16" s="24" customFormat="1" ht="15.9" customHeight="1" x14ac:dyDescent="0.2">
      <c r="A48" s="30">
        <v>37</v>
      </c>
      <c r="B48" s="37"/>
      <c r="C48" s="38"/>
      <c r="D48" s="38"/>
      <c r="E48" s="45"/>
      <c r="F48" s="39"/>
      <c r="G48" s="39"/>
      <c r="H48" s="40"/>
      <c r="I48" s="44"/>
      <c r="J48" s="65"/>
      <c r="K48" s="65"/>
      <c r="L48" s="66"/>
      <c r="M48" s="66"/>
      <c r="N48" s="66"/>
      <c r="O48" s="66"/>
      <c r="P48" s="42">
        <f t="shared" si="1"/>
        <v>0</v>
      </c>
    </row>
    <row r="49" spans="1:16" s="24" customFormat="1" ht="15.9" customHeight="1" x14ac:dyDescent="0.2">
      <c r="A49" s="30">
        <v>38</v>
      </c>
      <c r="B49" s="46"/>
      <c r="C49" s="38"/>
      <c r="D49" s="38"/>
      <c r="E49" s="45"/>
      <c r="F49" s="47"/>
      <c r="G49" s="47"/>
      <c r="H49" s="40"/>
      <c r="I49" s="44"/>
      <c r="J49" s="65"/>
      <c r="K49" s="65"/>
      <c r="L49" s="66"/>
      <c r="M49" s="66"/>
      <c r="N49" s="66"/>
      <c r="O49" s="66"/>
      <c r="P49" s="42">
        <f t="shared" si="1"/>
        <v>0</v>
      </c>
    </row>
    <row r="50" spans="1:16" s="24" customFormat="1" ht="15.9" customHeight="1" x14ac:dyDescent="0.2">
      <c r="A50" s="30">
        <v>39</v>
      </c>
      <c r="B50" s="46"/>
      <c r="C50" s="38"/>
      <c r="D50" s="38"/>
      <c r="E50" s="45"/>
      <c r="F50" s="47"/>
      <c r="G50" s="47"/>
      <c r="H50" s="40"/>
      <c r="I50" s="44"/>
      <c r="J50" s="65"/>
      <c r="K50" s="65"/>
      <c r="L50" s="66"/>
      <c r="M50" s="66"/>
      <c r="N50" s="66"/>
      <c r="O50" s="66"/>
      <c r="P50" s="42">
        <f t="shared" si="1"/>
        <v>0</v>
      </c>
    </row>
    <row r="51" spans="1:16" s="24" customFormat="1" ht="15.9" customHeight="1" x14ac:dyDescent="0.2">
      <c r="A51" s="30">
        <v>40</v>
      </c>
      <c r="B51" s="37"/>
      <c r="C51" s="38"/>
      <c r="D51" s="38"/>
      <c r="E51" s="45"/>
      <c r="F51" s="47"/>
      <c r="G51" s="47"/>
      <c r="H51" s="40"/>
      <c r="I51" s="44"/>
      <c r="J51" s="65"/>
      <c r="K51" s="65"/>
      <c r="L51" s="66"/>
      <c r="M51" s="66"/>
      <c r="N51" s="66"/>
      <c r="O51" s="66"/>
      <c r="P51" s="42">
        <f t="shared" si="1"/>
        <v>0</v>
      </c>
    </row>
    <row r="52" spans="1:16" s="24" customFormat="1" ht="15.9" customHeight="1" x14ac:dyDescent="0.2">
      <c r="A52" s="30">
        <v>41</v>
      </c>
      <c r="B52" s="37"/>
      <c r="C52" s="38"/>
      <c r="D52" s="38"/>
      <c r="E52" s="45"/>
      <c r="F52" s="47"/>
      <c r="G52" s="47"/>
      <c r="H52" s="40"/>
      <c r="I52" s="44"/>
      <c r="J52" s="65"/>
      <c r="K52" s="65"/>
      <c r="L52" s="66"/>
      <c r="M52" s="66"/>
      <c r="N52" s="66"/>
      <c r="O52" s="66"/>
      <c r="P52" s="42">
        <f t="shared" si="1"/>
        <v>0</v>
      </c>
    </row>
    <row r="53" spans="1:16" s="24" customFormat="1" ht="15.9" customHeight="1" x14ac:dyDescent="0.2">
      <c r="A53" s="30">
        <v>42</v>
      </c>
      <c r="B53" s="37"/>
      <c r="C53" s="38"/>
      <c r="D53" s="38"/>
      <c r="E53" s="45"/>
      <c r="F53" s="47"/>
      <c r="G53" s="47"/>
      <c r="H53" s="40"/>
      <c r="I53" s="44"/>
      <c r="J53" s="65"/>
      <c r="K53" s="65"/>
      <c r="L53" s="66"/>
      <c r="M53" s="66"/>
      <c r="N53" s="66"/>
      <c r="O53" s="66"/>
      <c r="P53" s="42">
        <f t="shared" si="1"/>
        <v>0</v>
      </c>
    </row>
    <row r="54" spans="1:16" s="24" customFormat="1" ht="15.9" customHeight="1" x14ac:dyDescent="0.2">
      <c r="A54" s="30">
        <v>43</v>
      </c>
      <c r="B54" s="37"/>
      <c r="C54" s="38"/>
      <c r="D54" s="38"/>
      <c r="E54" s="45"/>
      <c r="F54" s="47"/>
      <c r="G54" s="47"/>
      <c r="H54" s="40"/>
      <c r="I54" s="44"/>
      <c r="J54" s="65"/>
      <c r="K54" s="65"/>
      <c r="L54" s="66"/>
      <c r="M54" s="66"/>
      <c r="N54" s="66"/>
      <c r="O54" s="66"/>
      <c r="P54" s="42">
        <f t="shared" si="1"/>
        <v>0</v>
      </c>
    </row>
    <row r="55" spans="1:16" s="24" customFormat="1" ht="15.9" customHeight="1" x14ac:dyDescent="0.2">
      <c r="A55" s="30">
        <v>44</v>
      </c>
      <c r="B55" s="37"/>
      <c r="C55" s="38"/>
      <c r="D55" s="38"/>
      <c r="E55" s="45"/>
      <c r="F55" s="47"/>
      <c r="G55" s="47"/>
      <c r="H55" s="40"/>
      <c r="I55" s="44"/>
      <c r="J55" s="65"/>
      <c r="K55" s="65"/>
      <c r="L55" s="66"/>
      <c r="M55" s="66"/>
      <c r="N55" s="66"/>
      <c r="O55" s="66"/>
      <c r="P55" s="42">
        <f t="shared" si="1"/>
        <v>0</v>
      </c>
    </row>
    <row r="56" spans="1:16" s="24" customFormat="1" ht="15.9" customHeight="1" x14ac:dyDescent="0.2">
      <c r="A56" s="30">
        <v>45</v>
      </c>
      <c r="B56" s="37"/>
      <c r="C56" s="38"/>
      <c r="D56" s="38"/>
      <c r="E56" s="45"/>
      <c r="F56" s="47"/>
      <c r="G56" s="47"/>
      <c r="H56" s="40"/>
      <c r="I56" s="44"/>
      <c r="J56" s="65"/>
      <c r="K56" s="65"/>
      <c r="L56" s="66"/>
      <c r="M56" s="66"/>
      <c r="N56" s="66"/>
      <c r="O56" s="66"/>
      <c r="P56" s="42">
        <f t="shared" si="1"/>
        <v>0</v>
      </c>
    </row>
    <row r="57" spans="1:16" s="24" customFormat="1" ht="15.9" customHeight="1" x14ac:dyDescent="0.2">
      <c r="A57" s="30">
        <v>46</v>
      </c>
      <c r="B57" s="37"/>
      <c r="C57" s="38"/>
      <c r="D57" s="38"/>
      <c r="E57" s="45"/>
      <c r="F57" s="47"/>
      <c r="G57" s="47"/>
      <c r="H57" s="40"/>
      <c r="I57" s="44"/>
      <c r="J57" s="65"/>
      <c r="K57" s="65"/>
      <c r="L57" s="66"/>
      <c r="M57" s="66"/>
      <c r="N57" s="66"/>
      <c r="O57" s="66"/>
      <c r="P57" s="42">
        <f t="shared" si="1"/>
        <v>0</v>
      </c>
    </row>
    <row r="58" spans="1:16" s="24" customFormat="1" ht="15.9" customHeight="1" x14ac:dyDescent="0.2">
      <c r="A58" s="30">
        <v>47</v>
      </c>
      <c r="B58" s="37"/>
      <c r="C58" s="38"/>
      <c r="D58" s="38"/>
      <c r="E58" s="45"/>
      <c r="F58" s="47"/>
      <c r="G58" s="47"/>
      <c r="H58" s="40"/>
      <c r="I58" s="44"/>
      <c r="J58" s="65"/>
      <c r="K58" s="65"/>
      <c r="L58" s="66"/>
      <c r="M58" s="66"/>
      <c r="N58" s="66"/>
      <c r="O58" s="66"/>
      <c r="P58" s="42">
        <f t="shared" si="1"/>
        <v>0</v>
      </c>
    </row>
    <row r="59" spans="1:16" s="24" customFormat="1" ht="15.9" customHeight="1" x14ac:dyDescent="0.2">
      <c r="A59" s="30">
        <v>48</v>
      </c>
      <c r="B59" s="37"/>
      <c r="C59" s="38"/>
      <c r="D59" s="38"/>
      <c r="E59" s="45"/>
      <c r="F59" s="47"/>
      <c r="G59" s="47"/>
      <c r="H59" s="40"/>
      <c r="I59" s="44"/>
      <c r="J59" s="65"/>
      <c r="K59" s="65"/>
      <c r="L59" s="66"/>
      <c r="M59" s="66"/>
      <c r="N59" s="66"/>
      <c r="O59" s="66"/>
      <c r="P59" s="42">
        <f t="shared" si="1"/>
        <v>0</v>
      </c>
    </row>
    <row r="60" spans="1:16" s="24" customFormat="1" ht="15.9" customHeight="1" x14ac:dyDescent="0.2">
      <c r="A60" s="30">
        <v>49</v>
      </c>
      <c r="B60" s="37"/>
      <c r="C60" s="38"/>
      <c r="D60" s="38"/>
      <c r="E60" s="45"/>
      <c r="F60" s="47"/>
      <c r="G60" s="47"/>
      <c r="H60" s="40"/>
      <c r="I60" s="44"/>
      <c r="J60" s="65"/>
      <c r="K60" s="65"/>
      <c r="L60" s="66"/>
      <c r="M60" s="66"/>
      <c r="N60" s="66"/>
      <c r="O60" s="66"/>
      <c r="P60" s="42">
        <f t="shared" si="1"/>
        <v>0</v>
      </c>
    </row>
    <row r="61" spans="1:16" s="24" customFormat="1" ht="15.9" customHeight="1" x14ac:dyDescent="0.2">
      <c r="A61" s="30">
        <v>50</v>
      </c>
      <c r="B61" s="37"/>
      <c r="C61" s="38"/>
      <c r="D61" s="38"/>
      <c r="E61" s="45"/>
      <c r="F61" s="47"/>
      <c r="G61" s="47"/>
      <c r="H61" s="40"/>
      <c r="I61" s="44"/>
      <c r="J61" s="65"/>
      <c r="K61" s="65"/>
      <c r="L61" s="66"/>
      <c r="M61" s="66"/>
      <c r="N61" s="66"/>
      <c r="O61" s="66"/>
      <c r="P61" s="42">
        <f t="shared" si="1"/>
        <v>0</v>
      </c>
    </row>
    <row r="62" spans="1:16" s="24" customFormat="1" ht="15.9" customHeight="1" x14ac:dyDescent="0.2">
      <c r="A62" s="30">
        <v>51</v>
      </c>
      <c r="B62" s="37"/>
      <c r="C62" s="38"/>
      <c r="D62" s="38"/>
      <c r="E62" s="45"/>
      <c r="F62" s="47"/>
      <c r="G62" s="47"/>
      <c r="H62" s="40"/>
      <c r="I62" s="44"/>
      <c r="J62" s="65"/>
      <c r="K62" s="65"/>
      <c r="L62" s="66"/>
      <c r="M62" s="66"/>
      <c r="N62" s="66"/>
      <c r="O62" s="66"/>
      <c r="P62" s="42">
        <f t="shared" si="1"/>
        <v>0</v>
      </c>
    </row>
    <row r="63" spans="1:16" s="14" customFormat="1" x14ac:dyDescent="0.3">
      <c r="A63" s="48"/>
      <c r="B63" s="34"/>
      <c r="C63" s="34"/>
      <c r="D63" s="34"/>
      <c r="E63" s="48"/>
      <c r="F63" s="48"/>
      <c r="G63" s="48"/>
      <c r="H63" s="48"/>
      <c r="I63" s="34"/>
      <c r="J63" s="34"/>
      <c r="K63" s="34"/>
      <c r="L63" s="34"/>
      <c r="M63" s="34"/>
      <c r="N63" s="34"/>
      <c r="O63" s="34"/>
      <c r="P63" s="34"/>
    </row>
    <row r="64" spans="1:16" s="22" customFormat="1" ht="20.100000000000001" customHeight="1" x14ac:dyDescent="0.2">
      <c r="A64" s="48"/>
      <c r="B64" s="49"/>
      <c r="C64" s="49"/>
      <c r="D64" s="49"/>
      <c r="E64" s="49"/>
      <c r="F64" s="50"/>
      <c r="G64" s="50"/>
      <c r="H64" s="50"/>
      <c r="I64" s="48"/>
      <c r="J64" s="63" t="s">
        <v>17</v>
      </c>
      <c r="K64" s="63"/>
      <c r="L64" s="63"/>
      <c r="M64" s="63"/>
      <c r="N64" s="64">
        <f>SUM(P12:P62)</f>
        <v>33000</v>
      </c>
      <c r="O64" s="64"/>
      <c r="P64" s="64"/>
    </row>
    <row r="65" spans="1:16" ht="15" customHeight="1" x14ac:dyDescent="0.3">
      <c r="A65" s="51"/>
      <c r="B65" s="52"/>
      <c r="C65" s="52"/>
      <c r="D65" s="52"/>
      <c r="E65" s="51"/>
      <c r="F65" s="51"/>
      <c r="G65" s="51"/>
      <c r="H65" s="51"/>
      <c r="I65" s="52"/>
      <c r="J65" s="52"/>
      <c r="K65" s="52"/>
      <c r="L65" s="52"/>
      <c r="M65" s="52"/>
      <c r="N65" s="52"/>
      <c r="O65" s="52"/>
      <c r="P65" s="52"/>
    </row>
    <row r="66" spans="1:16" ht="33.75" customHeight="1" x14ac:dyDescent="0.3">
      <c r="A66" s="53"/>
      <c r="B66" s="54"/>
      <c r="C66" s="54"/>
      <c r="D66" s="53"/>
      <c r="E66" s="55"/>
      <c r="F66" s="55"/>
      <c r="G66" s="55"/>
      <c r="H66" s="55"/>
      <c r="I66" s="55"/>
      <c r="J66" s="52"/>
      <c r="K66" s="54"/>
      <c r="L66" s="54"/>
      <c r="M66" s="54"/>
      <c r="N66" s="52"/>
      <c r="O66" s="56"/>
      <c r="P66" s="56"/>
    </row>
    <row r="67" spans="1:16" s="15" customFormat="1" ht="15" customHeight="1" x14ac:dyDescent="0.3">
      <c r="A67" s="57"/>
      <c r="B67" s="67" t="s">
        <v>89</v>
      </c>
      <c r="C67" s="67"/>
      <c r="D67" s="58"/>
      <c r="E67" s="59" t="s">
        <v>18</v>
      </c>
      <c r="F67" s="59"/>
      <c r="G67" s="57"/>
      <c r="H67" s="57"/>
      <c r="I67" s="59"/>
      <c r="J67" s="59"/>
      <c r="K67" s="60" t="s">
        <v>60</v>
      </c>
      <c r="L67" s="61"/>
      <c r="M67" s="61"/>
      <c r="N67" s="59"/>
      <c r="O67" s="60" t="s">
        <v>19</v>
      </c>
      <c r="P67" s="61"/>
    </row>
    <row r="68" spans="1:16" ht="3" customHeight="1" x14ac:dyDescent="0.3">
      <c r="B68" s="16"/>
      <c r="C68" s="16"/>
      <c r="D68" s="16"/>
      <c r="E68" s="28"/>
      <c r="F68" s="27"/>
      <c r="G68" s="27"/>
      <c r="H68" s="27"/>
      <c r="I68" s="17"/>
      <c r="J68" s="17"/>
      <c r="K68" s="16"/>
      <c r="L68" s="16"/>
      <c r="M68" s="16"/>
      <c r="N68" s="16"/>
    </row>
    <row r="69" spans="1:16" ht="10.5" customHeight="1" x14ac:dyDescent="0.3">
      <c r="A69" s="62" t="s">
        <v>20</v>
      </c>
      <c r="B69" s="62"/>
      <c r="C69" s="62"/>
      <c r="D69" s="62"/>
      <c r="E69" s="62"/>
      <c r="F69" s="62"/>
      <c r="G69" s="62"/>
      <c r="H69" s="62"/>
      <c r="I69" s="62"/>
      <c r="J69" s="62"/>
      <c r="K69" s="62"/>
      <c r="L69" s="62"/>
      <c r="M69" s="62"/>
      <c r="N69" s="62"/>
      <c r="O69" s="62"/>
    </row>
    <row r="70" spans="1:16" ht="8.25" customHeight="1" x14ac:dyDescent="0.3">
      <c r="A70" s="62"/>
      <c r="B70" s="62"/>
      <c r="C70" s="62"/>
      <c r="D70" s="62"/>
      <c r="E70" s="62"/>
      <c r="F70" s="62"/>
      <c r="G70" s="62"/>
      <c r="H70" s="62"/>
      <c r="I70" s="62"/>
      <c r="J70" s="62"/>
      <c r="K70" s="62"/>
      <c r="L70" s="62"/>
      <c r="M70" s="62"/>
      <c r="N70" s="62"/>
      <c r="O70" s="62"/>
    </row>
  </sheetData>
  <sheetProtection algorithmName="SHA-512" hashValue="M+A/8phqLJzg276EIO04gmhzm4k8urBN9pI0sRWQD7elEZZtNj27sYmd01y8iwInIPFWglrUeoGYZVT8F07YcA==" saltValue="eJoWh5uOwut9iN0ng9/Z1g==" spinCount="100000" sheet="1" formatCells="0" formatRows="0" insertRows="0" deleteRows="0" sort="0"/>
  <mergeCells count="124">
    <mergeCell ref="K9:M9"/>
    <mergeCell ref="N9:P9"/>
    <mergeCell ref="A1:M1"/>
    <mergeCell ref="N1:P3"/>
    <mergeCell ref="A2:M3"/>
    <mergeCell ref="A4:B4"/>
    <mergeCell ref="I4:J4"/>
    <mergeCell ref="K4:M4"/>
    <mergeCell ref="N4:O4"/>
    <mergeCell ref="K7:M7"/>
    <mergeCell ref="N7:P7"/>
    <mergeCell ref="A7:B7"/>
    <mergeCell ref="A9:B9"/>
    <mergeCell ref="C9:I9"/>
    <mergeCell ref="C7:I7"/>
    <mergeCell ref="E4:H4"/>
    <mergeCell ref="J15:K15"/>
    <mergeCell ref="L15:O15"/>
    <mergeCell ref="J16:K16"/>
    <mergeCell ref="L16:O16"/>
    <mergeCell ref="J17:K17"/>
    <mergeCell ref="L17:O17"/>
    <mergeCell ref="J11:K11"/>
    <mergeCell ref="L11:O11"/>
    <mergeCell ref="J12:K12"/>
    <mergeCell ref="L12:O12"/>
    <mergeCell ref="J13:K13"/>
    <mergeCell ref="L13:O13"/>
    <mergeCell ref="J14:K14"/>
    <mergeCell ref="L14:O14"/>
    <mergeCell ref="J21:K21"/>
    <mergeCell ref="L21:O21"/>
    <mergeCell ref="J22:K22"/>
    <mergeCell ref="L22:O22"/>
    <mergeCell ref="J23:K23"/>
    <mergeCell ref="L23:O23"/>
    <mergeCell ref="J18:K18"/>
    <mergeCell ref="L18:O18"/>
    <mergeCell ref="J19:K19"/>
    <mergeCell ref="L19:O19"/>
    <mergeCell ref="J20:K20"/>
    <mergeCell ref="L20:O20"/>
    <mergeCell ref="J27:K27"/>
    <mergeCell ref="L27:O27"/>
    <mergeCell ref="J28:K28"/>
    <mergeCell ref="L28:O28"/>
    <mergeCell ref="J29:K29"/>
    <mergeCell ref="L29:O29"/>
    <mergeCell ref="J24:K24"/>
    <mergeCell ref="L24:O24"/>
    <mergeCell ref="J25:K25"/>
    <mergeCell ref="L25:O25"/>
    <mergeCell ref="J26:K26"/>
    <mergeCell ref="L26:O26"/>
    <mergeCell ref="J33:K33"/>
    <mergeCell ref="L33:O33"/>
    <mergeCell ref="J34:K34"/>
    <mergeCell ref="L34:O34"/>
    <mergeCell ref="J35:K35"/>
    <mergeCell ref="L35:O35"/>
    <mergeCell ref="J30:K30"/>
    <mergeCell ref="L30:O30"/>
    <mergeCell ref="J31:K31"/>
    <mergeCell ref="L31:O31"/>
    <mergeCell ref="J32:K32"/>
    <mergeCell ref="L32:O32"/>
    <mergeCell ref="J39:K39"/>
    <mergeCell ref="L39:O39"/>
    <mergeCell ref="J40:K40"/>
    <mergeCell ref="L40:O40"/>
    <mergeCell ref="J41:K41"/>
    <mergeCell ref="L41:O41"/>
    <mergeCell ref="J36:K36"/>
    <mergeCell ref="L36:O36"/>
    <mergeCell ref="J37:K37"/>
    <mergeCell ref="L37:O37"/>
    <mergeCell ref="J38:K38"/>
    <mergeCell ref="L38:O38"/>
    <mergeCell ref="J45:K45"/>
    <mergeCell ref="L45:O45"/>
    <mergeCell ref="J46:K46"/>
    <mergeCell ref="L46:O46"/>
    <mergeCell ref="J47:K47"/>
    <mergeCell ref="L47:O47"/>
    <mergeCell ref="J42:K42"/>
    <mergeCell ref="L42:O42"/>
    <mergeCell ref="J43:K43"/>
    <mergeCell ref="L43:O43"/>
    <mergeCell ref="J44:K44"/>
    <mergeCell ref="L44:O44"/>
    <mergeCell ref="J51:K51"/>
    <mergeCell ref="L51:O51"/>
    <mergeCell ref="J52:K52"/>
    <mergeCell ref="L52:O52"/>
    <mergeCell ref="J53:K53"/>
    <mergeCell ref="L53:O53"/>
    <mergeCell ref="J62:K62"/>
    <mergeCell ref="L62:O62"/>
    <mergeCell ref="J48:K48"/>
    <mergeCell ref="L48:O48"/>
    <mergeCell ref="J49:K49"/>
    <mergeCell ref="L49:O49"/>
    <mergeCell ref="J50:K50"/>
    <mergeCell ref="L50:O50"/>
    <mergeCell ref="J55:K55"/>
    <mergeCell ref="L55:O55"/>
    <mergeCell ref="J56:K56"/>
    <mergeCell ref="L56:O56"/>
    <mergeCell ref="J57:K57"/>
    <mergeCell ref="L57:O57"/>
    <mergeCell ref="J58:K58"/>
    <mergeCell ref="L58:O58"/>
    <mergeCell ref="J59:K59"/>
    <mergeCell ref="L59:O59"/>
    <mergeCell ref="A69:O70"/>
    <mergeCell ref="J64:M64"/>
    <mergeCell ref="N64:P64"/>
    <mergeCell ref="J54:K54"/>
    <mergeCell ref="L54:O54"/>
    <mergeCell ref="J60:K60"/>
    <mergeCell ref="L60:O60"/>
    <mergeCell ref="J61:K61"/>
    <mergeCell ref="L61:O61"/>
    <mergeCell ref="B67:C67"/>
  </mergeCells>
  <dataValidations count="1">
    <dataValidation type="list" allowBlank="1" showInputMessage="1" showErrorMessage="1" sqref="H12:H62" xr:uid="{77FF24E9-19B3-4079-A55C-6B7891BAD7DF}">
      <formula1>"Nomina,Taquilla"</formula1>
    </dataValidation>
  </dataValidations>
  <printOptions horizontalCentered="1"/>
  <pageMargins left="0.59055118110236227" right="0.59055118110236227" top="0.59055118110236227" bottom="0.59055118110236227" header="0.31496062992125984" footer="0.31496062992125984"/>
  <pageSetup scale="85" fitToWidth="0" fitToHeight="0" orientation="landscape" r:id="rId1"/>
  <headerFooter>
    <oddHeader>&amp;R
&amp;P de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76076-64F7-405E-BB51-F43A0C35F058}">
  <dimension ref="A1:Q70"/>
  <sheetViews>
    <sheetView topLeftCell="A49" zoomScale="85" zoomScaleNormal="85" zoomScaleSheetLayoutView="90" workbookViewId="0">
      <selection activeCell="D67" sqref="D67"/>
    </sheetView>
  </sheetViews>
  <sheetFormatPr baseColWidth="10" defaultColWidth="11.44140625" defaultRowHeight="14.4" x14ac:dyDescent="0.3"/>
  <cols>
    <col min="1" max="1" width="3.33203125" style="26" customWidth="1"/>
    <col min="2" max="2" width="13.5546875" style="10" customWidth="1"/>
    <col min="3" max="3" width="13.6640625" style="10" customWidth="1"/>
    <col min="4" max="4" width="13.5546875" style="10" customWidth="1"/>
    <col min="5" max="5" width="7.33203125" style="26" customWidth="1"/>
    <col min="6" max="6" width="8.33203125" style="26" customWidth="1"/>
    <col min="7" max="7" width="2.88671875" style="26" hidden="1" customWidth="1"/>
    <col min="8" max="8" width="9.77734375" style="26" customWidth="1"/>
    <col min="9" max="9" width="9.77734375" style="10" customWidth="1"/>
    <col min="10" max="10" width="7.44140625" style="10" customWidth="1"/>
    <col min="11" max="11" width="7.6640625" style="10" customWidth="1"/>
    <col min="12" max="12" width="11.6640625" style="10" customWidth="1"/>
    <col min="13" max="13" width="10.77734375" style="10" customWidth="1"/>
    <col min="14" max="14" width="11.88671875" style="10" customWidth="1"/>
    <col min="15" max="15" width="9.6640625" style="10" customWidth="1"/>
    <col min="16" max="16" width="15.77734375" style="10" customWidth="1"/>
    <col min="17" max="16384" width="11.44140625" style="10"/>
  </cols>
  <sheetData>
    <row r="1" spans="1:17" ht="12" customHeight="1" x14ac:dyDescent="0.3">
      <c r="A1" s="75" t="s">
        <v>63</v>
      </c>
      <c r="B1" s="75"/>
      <c r="C1" s="75"/>
      <c r="D1" s="75"/>
      <c r="E1" s="75"/>
      <c r="F1" s="75"/>
      <c r="G1" s="75"/>
      <c r="H1" s="75"/>
      <c r="I1" s="75"/>
      <c r="J1" s="75"/>
      <c r="K1" s="75"/>
      <c r="L1" s="75"/>
      <c r="M1" s="75"/>
      <c r="N1" s="76" t="e" vm="1">
        <v>#VALUE!</v>
      </c>
      <c r="O1" s="76"/>
      <c r="P1" s="76"/>
    </row>
    <row r="2" spans="1:17" x14ac:dyDescent="0.3">
      <c r="A2" s="77" t="s">
        <v>81</v>
      </c>
      <c r="B2" s="78"/>
      <c r="C2" s="78"/>
      <c r="D2" s="78"/>
      <c r="E2" s="78"/>
      <c r="F2" s="78"/>
      <c r="G2" s="78"/>
      <c r="H2" s="78"/>
      <c r="I2" s="78"/>
      <c r="J2" s="78"/>
      <c r="K2" s="78"/>
      <c r="L2" s="78"/>
      <c r="M2" s="78"/>
      <c r="N2" s="76"/>
      <c r="O2" s="76"/>
      <c r="P2" s="76"/>
    </row>
    <row r="3" spans="1:17" ht="12" customHeight="1" x14ac:dyDescent="0.3">
      <c r="A3" s="78"/>
      <c r="B3" s="78"/>
      <c r="C3" s="78"/>
      <c r="D3" s="78"/>
      <c r="E3" s="78"/>
      <c r="F3" s="78"/>
      <c r="G3" s="78"/>
      <c r="H3" s="78"/>
      <c r="I3" s="78"/>
      <c r="J3" s="78"/>
      <c r="K3" s="78"/>
      <c r="L3" s="78"/>
      <c r="M3" s="78"/>
      <c r="N3" s="76"/>
      <c r="O3" s="76"/>
      <c r="P3" s="76"/>
    </row>
    <row r="4" spans="1:17" s="11" customFormat="1" ht="15" customHeight="1" x14ac:dyDescent="0.3">
      <c r="A4" s="75" t="s">
        <v>0</v>
      </c>
      <c r="B4" s="75"/>
      <c r="C4" s="30" t="s">
        <v>62</v>
      </c>
      <c r="D4" s="29" t="s">
        <v>1</v>
      </c>
      <c r="E4" s="83">
        <v>3</v>
      </c>
      <c r="F4" s="84"/>
      <c r="G4" s="84"/>
      <c r="H4" s="85"/>
      <c r="I4" s="75" t="s">
        <v>2</v>
      </c>
      <c r="J4" s="75"/>
      <c r="K4" s="79" t="s">
        <v>84</v>
      </c>
      <c r="L4" s="79"/>
      <c r="M4" s="79"/>
      <c r="N4" s="75" t="s">
        <v>3</v>
      </c>
      <c r="O4" s="75"/>
      <c r="P4" s="30"/>
    </row>
    <row r="5" spans="1:17" s="34" customFormat="1" ht="8.4" customHeight="1" x14ac:dyDescent="0.3">
      <c r="A5" s="32"/>
      <c r="B5" s="32"/>
      <c r="C5" s="32"/>
      <c r="D5" s="32"/>
      <c r="E5" s="32"/>
      <c r="F5" s="32"/>
      <c r="G5" s="32"/>
      <c r="H5" s="32"/>
      <c r="I5" s="33"/>
      <c r="J5" s="33"/>
      <c r="K5" s="33"/>
      <c r="L5" s="32"/>
      <c r="M5" s="32"/>
      <c r="N5" s="32"/>
      <c r="O5" s="32"/>
    </row>
    <row r="6" spans="1:17" s="34" customFormat="1" ht="3" customHeight="1" x14ac:dyDescent="0.3">
      <c r="A6" s="32"/>
      <c r="B6" s="32"/>
      <c r="C6" s="32"/>
      <c r="D6" s="32"/>
      <c r="E6" s="32"/>
      <c r="F6" s="32"/>
      <c r="G6" s="32"/>
      <c r="H6" s="32"/>
      <c r="I6" s="33"/>
      <c r="J6" s="33"/>
      <c r="K6" s="33"/>
      <c r="L6" s="32"/>
      <c r="M6" s="32"/>
      <c r="N6" s="32"/>
      <c r="O6" s="32"/>
    </row>
    <row r="7" spans="1:17" s="34" customFormat="1" ht="15" customHeight="1" x14ac:dyDescent="0.3">
      <c r="A7" s="80" t="s">
        <v>4</v>
      </c>
      <c r="B7" s="80"/>
      <c r="C7" s="82"/>
      <c r="D7" s="82"/>
      <c r="E7" s="82"/>
      <c r="F7" s="82"/>
      <c r="G7" s="82"/>
      <c r="H7" s="82"/>
      <c r="I7" s="82"/>
      <c r="J7" s="35"/>
      <c r="K7" s="80" t="s">
        <v>5</v>
      </c>
      <c r="L7" s="80"/>
      <c r="M7" s="80"/>
      <c r="N7" s="81"/>
      <c r="O7" s="81"/>
      <c r="P7" s="81"/>
    </row>
    <row r="8" spans="1:17" s="34" customFormat="1" ht="7.95" customHeight="1" x14ac:dyDescent="0.3">
      <c r="A8" s="32"/>
      <c r="B8" s="32"/>
      <c r="C8" s="32"/>
      <c r="D8" s="32"/>
      <c r="E8" s="32"/>
      <c r="F8" s="32"/>
      <c r="G8" s="32"/>
      <c r="H8" s="32"/>
      <c r="I8" s="33"/>
      <c r="J8" s="35"/>
      <c r="K8" s="33"/>
      <c r="L8" s="33"/>
      <c r="M8" s="32"/>
      <c r="N8" s="32"/>
      <c r="O8" s="32"/>
      <c r="P8" s="32"/>
    </row>
    <row r="9" spans="1:17" s="34" customFormat="1" ht="15" customHeight="1" x14ac:dyDescent="0.3">
      <c r="A9" s="80" t="s">
        <v>6</v>
      </c>
      <c r="B9" s="80"/>
      <c r="C9" s="76"/>
      <c r="D9" s="76"/>
      <c r="E9" s="76"/>
      <c r="F9" s="76"/>
      <c r="G9" s="76"/>
      <c r="H9" s="76"/>
      <c r="I9" s="76"/>
      <c r="J9" s="35"/>
      <c r="K9" s="69" t="s">
        <v>7</v>
      </c>
      <c r="L9" s="70"/>
      <c r="M9" s="71"/>
      <c r="N9" s="72"/>
      <c r="O9" s="73"/>
      <c r="P9" s="74"/>
    </row>
    <row r="10" spans="1:17" s="34" customFormat="1" ht="10.95" customHeight="1" x14ac:dyDescent="0.3">
      <c r="A10" s="32"/>
      <c r="B10" s="32"/>
      <c r="C10" s="32"/>
      <c r="D10" s="32"/>
      <c r="E10" s="32"/>
      <c r="F10" s="32"/>
      <c r="G10" s="32"/>
      <c r="H10" s="32"/>
      <c r="I10" s="33"/>
      <c r="J10" s="33"/>
      <c r="K10" s="33"/>
      <c r="L10" s="32"/>
      <c r="M10" s="32"/>
      <c r="N10" s="32"/>
      <c r="O10" s="32"/>
    </row>
    <row r="11" spans="1:17" s="36" customFormat="1" ht="24" x14ac:dyDescent="0.3">
      <c r="A11" s="23" t="s">
        <v>8</v>
      </c>
      <c r="B11" s="23" t="s">
        <v>9</v>
      </c>
      <c r="C11" s="23" t="s">
        <v>10</v>
      </c>
      <c r="D11" s="23" t="s">
        <v>11</v>
      </c>
      <c r="E11" s="23" t="s">
        <v>12</v>
      </c>
      <c r="F11" s="23" t="s">
        <v>82</v>
      </c>
      <c r="G11" s="23"/>
      <c r="H11" s="23" t="s">
        <v>86</v>
      </c>
      <c r="I11" s="23" t="s">
        <v>13</v>
      </c>
      <c r="J11" s="68" t="s">
        <v>14</v>
      </c>
      <c r="K11" s="68"/>
      <c r="L11" s="68" t="s">
        <v>15</v>
      </c>
      <c r="M11" s="68"/>
      <c r="N11" s="68"/>
      <c r="O11" s="68"/>
      <c r="P11" s="23" t="s">
        <v>16</v>
      </c>
    </row>
    <row r="12" spans="1:17" s="36" customFormat="1" ht="15.9" customHeight="1" x14ac:dyDescent="0.2">
      <c r="A12" s="30">
        <v>1</v>
      </c>
      <c r="B12" s="37">
        <v>45337</v>
      </c>
      <c r="C12" s="38">
        <v>10000000</v>
      </c>
      <c r="D12" s="38">
        <v>9000000</v>
      </c>
      <c r="E12" s="30">
        <v>30</v>
      </c>
      <c r="F12" s="39" t="s">
        <v>70</v>
      </c>
      <c r="G12" s="40">
        <f>IF(F12="SI",1000,0)</f>
        <v>0</v>
      </c>
      <c r="H12" s="40" t="s">
        <v>87</v>
      </c>
      <c r="I12" s="41">
        <v>2020</v>
      </c>
      <c r="J12" s="65">
        <v>36313730</v>
      </c>
      <c r="K12" s="65"/>
      <c r="L12" s="66" t="s">
        <v>69</v>
      </c>
      <c r="M12" s="66"/>
      <c r="N12" s="66"/>
      <c r="O12" s="66"/>
      <c r="P12" s="42">
        <f>(D12/1000000)*(IF(F12="NO",IF(E12&lt;=36,7000,IF(AND(E12&gt;36,E12&lt;=60),6500,IF(AND(E12&gt;60),6000))),0)+G12)</f>
        <v>63000</v>
      </c>
      <c r="Q12" s="36" t="s">
        <v>83</v>
      </c>
    </row>
    <row r="13" spans="1:17" s="36" customFormat="1" ht="15.9" customHeight="1" x14ac:dyDescent="0.2">
      <c r="A13" s="30">
        <v>2</v>
      </c>
      <c r="B13" s="37"/>
      <c r="C13" s="38"/>
      <c r="D13" s="38"/>
      <c r="E13" s="30"/>
      <c r="F13" s="39"/>
      <c r="G13" s="40">
        <f t="shared" ref="G13:G17" si="0">IF(F13="SI",1000,0)</f>
        <v>0</v>
      </c>
      <c r="H13" s="40"/>
      <c r="I13" s="41"/>
      <c r="J13" s="65"/>
      <c r="K13" s="65"/>
      <c r="L13" s="66"/>
      <c r="M13" s="66"/>
      <c r="N13" s="66"/>
      <c r="O13" s="66"/>
      <c r="P13" s="42">
        <f t="shared" ref="P13:P62" si="1">(D13/1000000)*(IF(F13="NO",IF(E13&lt;=36,7000,IF(AND(E13&gt;36,E13&lt;=60),6500,IF(AND(E13&gt;60),6000))),0)+G13)</f>
        <v>0</v>
      </c>
    </row>
    <row r="14" spans="1:17" s="36" customFormat="1" ht="15.9" customHeight="1" x14ac:dyDescent="0.2">
      <c r="A14" s="30">
        <v>3</v>
      </c>
      <c r="B14" s="37"/>
      <c r="C14" s="38"/>
      <c r="D14" s="38"/>
      <c r="E14" s="43"/>
      <c r="F14" s="39"/>
      <c r="G14" s="40">
        <f t="shared" si="0"/>
        <v>0</v>
      </c>
      <c r="H14" s="40"/>
      <c r="I14" s="44"/>
      <c r="J14" s="65"/>
      <c r="K14" s="65"/>
      <c r="L14" s="66"/>
      <c r="M14" s="66"/>
      <c r="N14" s="66"/>
      <c r="O14" s="66"/>
      <c r="P14" s="42">
        <f t="shared" si="1"/>
        <v>0</v>
      </c>
    </row>
    <row r="15" spans="1:17" s="36" customFormat="1" ht="15.9" customHeight="1" x14ac:dyDescent="0.2">
      <c r="A15" s="30">
        <v>4</v>
      </c>
      <c r="B15" s="37"/>
      <c r="C15" s="38"/>
      <c r="D15" s="38"/>
      <c r="E15" s="43"/>
      <c r="F15" s="39"/>
      <c r="G15" s="40">
        <f t="shared" si="0"/>
        <v>0</v>
      </c>
      <c r="H15" s="40"/>
      <c r="I15" s="44"/>
      <c r="J15" s="65"/>
      <c r="K15" s="65"/>
      <c r="L15" s="66"/>
      <c r="M15" s="66"/>
      <c r="N15" s="66"/>
      <c r="O15" s="66"/>
      <c r="P15" s="42">
        <f t="shared" si="1"/>
        <v>0</v>
      </c>
    </row>
    <row r="16" spans="1:17" s="36" customFormat="1" ht="15.9" customHeight="1" x14ac:dyDescent="0.2">
      <c r="A16" s="30">
        <v>5</v>
      </c>
      <c r="B16" s="37"/>
      <c r="C16" s="38"/>
      <c r="D16" s="38"/>
      <c r="E16" s="43"/>
      <c r="F16" s="39"/>
      <c r="G16" s="40">
        <f t="shared" si="0"/>
        <v>0</v>
      </c>
      <c r="H16" s="40"/>
      <c r="I16" s="44"/>
      <c r="J16" s="65"/>
      <c r="K16" s="65"/>
      <c r="L16" s="66"/>
      <c r="M16" s="66"/>
      <c r="N16" s="66"/>
      <c r="O16" s="66"/>
      <c r="P16" s="42">
        <f t="shared" si="1"/>
        <v>0</v>
      </c>
    </row>
    <row r="17" spans="1:16" s="36" customFormat="1" ht="15.9" customHeight="1" x14ac:dyDescent="0.2">
      <c r="A17" s="30">
        <v>6</v>
      </c>
      <c r="B17" s="37"/>
      <c r="C17" s="38"/>
      <c r="D17" s="38"/>
      <c r="E17" s="43"/>
      <c r="F17" s="39"/>
      <c r="G17" s="40">
        <f t="shared" si="0"/>
        <v>0</v>
      </c>
      <c r="H17" s="40"/>
      <c r="I17" s="44"/>
      <c r="J17" s="65"/>
      <c r="K17" s="65"/>
      <c r="L17" s="66"/>
      <c r="M17" s="66"/>
      <c r="N17" s="66"/>
      <c r="O17" s="66"/>
      <c r="P17" s="42">
        <f t="shared" si="1"/>
        <v>0</v>
      </c>
    </row>
    <row r="18" spans="1:16" s="36" customFormat="1" ht="15.9" customHeight="1" x14ac:dyDescent="0.2">
      <c r="A18" s="30">
        <v>7</v>
      </c>
      <c r="B18" s="37"/>
      <c r="C18" s="38"/>
      <c r="D18" s="38"/>
      <c r="E18" s="43"/>
      <c r="F18" s="39"/>
      <c r="G18" s="39"/>
      <c r="H18" s="40"/>
      <c r="I18" s="44"/>
      <c r="J18" s="65"/>
      <c r="K18" s="65"/>
      <c r="L18" s="66"/>
      <c r="M18" s="66"/>
      <c r="N18" s="66"/>
      <c r="O18" s="66"/>
      <c r="P18" s="42">
        <f t="shared" si="1"/>
        <v>0</v>
      </c>
    </row>
    <row r="19" spans="1:16" s="36" customFormat="1" ht="15.9" customHeight="1" x14ac:dyDescent="0.2">
      <c r="A19" s="30">
        <v>8</v>
      </c>
      <c r="B19" s="37"/>
      <c r="C19" s="38"/>
      <c r="D19" s="38"/>
      <c r="E19" s="43"/>
      <c r="F19" s="39"/>
      <c r="G19" s="39"/>
      <c r="H19" s="40"/>
      <c r="I19" s="44"/>
      <c r="J19" s="65"/>
      <c r="K19" s="65"/>
      <c r="L19" s="66"/>
      <c r="M19" s="66"/>
      <c r="N19" s="66"/>
      <c r="O19" s="66"/>
      <c r="P19" s="42">
        <f t="shared" si="1"/>
        <v>0</v>
      </c>
    </row>
    <row r="20" spans="1:16" s="36" customFormat="1" ht="15.9" customHeight="1" x14ac:dyDescent="0.2">
      <c r="A20" s="30">
        <v>9</v>
      </c>
      <c r="B20" s="37"/>
      <c r="C20" s="38"/>
      <c r="D20" s="38"/>
      <c r="E20" s="43"/>
      <c r="F20" s="39"/>
      <c r="G20" s="39"/>
      <c r="H20" s="40"/>
      <c r="I20" s="44"/>
      <c r="J20" s="65"/>
      <c r="K20" s="65"/>
      <c r="L20" s="66"/>
      <c r="M20" s="66"/>
      <c r="N20" s="66"/>
      <c r="O20" s="66"/>
      <c r="P20" s="42">
        <f t="shared" si="1"/>
        <v>0</v>
      </c>
    </row>
    <row r="21" spans="1:16" s="36" customFormat="1" ht="15.9" customHeight="1" x14ac:dyDescent="0.2">
      <c r="A21" s="30">
        <v>10</v>
      </c>
      <c r="B21" s="37"/>
      <c r="C21" s="38"/>
      <c r="D21" s="38"/>
      <c r="E21" s="43"/>
      <c r="F21" s="39"/>
      <c r="G21" s="39"/>
      <c r="H21" s="40"/>
      <c r="I21" s="44"/>
      <c r="J21" s="65"/>
      <c r="K21" s="65"/>
      <c r="L21" s="66"/>
      <c r="M21" s="66"/>
      <c r="N21" s="66"/>
      <c r="O21" s="66"/>
      <c r="P21" s="42">
        <f t="shared" si="1"/>
        <v>0</v>
      </c>
    </row>
    <row r="22" spans="1:16" s="36" customFormat="1" ht="15.9" customHeight="1" x14ac:dyDescent="0.2">
      <c r="A22" s="30">
        <v>11</v>
      </c>
      <c r="B22" s="37"/>
      <c r="C22" s="38"/>
      <c r="D22" s="38"/>
      <c r="E22" s="43"/>
      <c r="F22" s="39"/>
      <c r="G22" s="39"/>
      <c r="H22" s="40"/>
      <c r="I22" s="44"/>
      <c r="J22" s="65"/>
      <c r="K22" s="65"/>
      <c r="L22" s="66"/>
      <c r="M22" s="66"/>
      <c r="N22" s="66"/>
      <c r="O22" s="66"/>
      <c r="P22" s="42">
        <f t="shared" si="1"/>
        <v>0</v>
      </c>
    </row>
    <row r="23" spans="1:16" s="36" customFormat="1" ht="15.9" customHeight="1" x14ac:dyDescent="0.2">
      <c r="A23" s="30">
        <v>12</v>
      </c>
      <c r="B23" s="37"/>
      <c r="C23" s="38"/>
      <c r="D23" s="38"/>
      <c r="E23" s="45"/>
      <c r="F23" s="39"/>
      <c r="G23" s="39"/>
      <c r="H23" s="40"/>
      <c r="I23" s="44"/>
      <c r="J23" s="65"/>
      <c r="K23" s="65"/>
      <c r="L23" s="66"/>
      <c r="M23" s="66"/>
      <c r="N23" s="66"/>
      <c r="O23" s="66"/>
      <c r="P23" s="42">
        <f t="shared" si="1"/>
        <v>0</v>
      </c>
    </row>
    <row r="24" spans="1:16" s="36" customFormat="1" ht="15.9" customHeight="1" x14ac:dyDescent="0.2">
      <c r="A24" s="30">
        <v>13</v>
      </c>
      <c r="B24" s="37"/>
      <c r="C24" s="38"/>
      <c r="D24" s="38"/>
      <c r="E24" s="45"/>
      <c r="F24" s="39"/>
      <c r="G24" s="39"/>
      <c r="H24" s="40"/>
      <c r="I24" s="44"/>
      <c r="J24" s="65"/>
      <c r="K24" s="65"/>
      <c r="L24" s="66"/>
      <c r="M24" s="66"/>
      <c r="N24" s="66"/>
      <c r="O24" s="66"/>
      <c r="P24" s="42">
        <f t="shared" si="1"/>
        <v>0</v>
      </c>
    </row>
    <row r="25" spans="1:16" s="36" customFormat="1" ht="15.9" customHeight="1" x14ac:dyDescent="0.2">
      <c r="A25" s="30">
        <v>14</v>
      </c>
      <c r="B25" s="37"/>
      <c r="C25" s="38"/>
      <c r="D25" s="38"/>
      <c r="E25" s="45"/>
      <c r="F25" s="39"/>
      <c r="G25" s="39"/>
      <c r="H25" s="40"/>
      <c r="I25" s="44"/>
      <c r="J25" s="65"/>
      <c r="K25" s="65"/>
      <c r="L25" s="66"/>
      <c r="M25" s="66"/>
      <c r="N25" s="66"/>
      <c r="O25" s="66"/>
      <c r="P25" s="42">
        <f t="shared" si="1"/>
        <v>0</v>
      </c>
    </row>
    <row r="26" spans="1:16" s="36" customFormat="1" ht="15.9" customHeight="1" x14ac:dyDescent="0.2">
      <c r="A26" s="30">
        <v>15</v>
      </c>
      <c r="B26" s="37"/>
      <c r="C26" s="38"/>
      <c r="D26" s="38"/>
      <c r="E26" s="45"/>
      <c r="F26" s="39"/>
      <c r="G26" s="39"/>
      <c r="H26" s="40"/>
      <c r="I26" s="44"/>
      <c r="J26" s="65"/>
      <c r="K26" s="65"/>
      <c r="L26" s="66"/>
      <c r="M26" s="66"/>
      <c r="N26" s="66"/>
      <c r="O26" s="66"/>
      <c r="P26" s="42">
        <f t="shared" si="1"/>
        <v>0</v>
      </c>
    </row>
    <row r="27" spans="1:16" s="36" customFormat="1" ht="15.9" customHeight="1" x14ac:dyDescent="0.2">
      <c r="A27" s="30">
        <v>16</v>
      </c>
      <c r="B27" s="37"/>
      <c r="C27" s="38"/>
      <c r="D27" s="38"/>
      <c r="E27" s="45"/>
      <c r="F27" s="39"/>
      <c r="G27" s="39"/>
      <c r="H27" s="40"/>
      <c r="I27" s="44"/>
      <c r="J27" s="65"/>
      <c r="K27" s="65"/>
      <c r="L27" s="66"/>
      <c r="M27" s="66"/>
      <c r="N27" s="66"/>
      <c r="O27" s="66"/>
      <c r="P27" s="42">
        <f t="shared" si="1"/>
        <v>0</v>
      </c>
    </row>
    <row r="28" spans="1:16" s="36" customFormat="1" ht="15.9" customHeight="1" x14ac:dyDescent="0.2">
      <c r="A28" s="30">
        <v>17</v>
      </c>
      <c r="B28" s="37"/>
      <c r="C28" s="38"/>
      <c r="D28" s="38"/>
      <c r="E28" s="45"/>
      <c r="F28" s="39"/>
      <c r="G28" s="39"/>
      <c r="H28" s="40"/>
      <c r="I28" s="44"/>
      <c r="J28" s="65"/>
      <c r="K28" s="65"/>
      <c r="L28" s="66"/>
      <c r="M28" s="66"/>
      <c r="N28" s="66"/>
      <c r="O28" s="66"/>
      <c r="P28" s="42">
        <f t="shared" si="1"/>
        <v>0</v>
      </c>
    </row>
    <row r="29" spans="1:16" s="36" customFormat="1" ht="15.9" customHeight="1" x14ac:dyDescent="0.2">
      <c r="A29" s="30">
        <v>18</v>
      </c>
      <c r="B29" s="37"/>
      <c r="C29" s="38"/>
      <c r="D29" s="38"/>
      <c r="E29" s="45"/>
      <c r="F29" s="39"/>
      <c r="G29" s="39"/>
      <c r="H29" s="40"/>
      <c r="I29" s="44"/>
      <c r="J29" s="65"/>
      <c r="K29" s="65"/>
      <c r="L29" s="66"/>
      <c r="M29" s="66"/>
      <c r="N29" s="66"/>
      <c r="O29" s="66"/>
      <c r="P29" s="42">
        <f t="shared" si="1"/>
        <v>0</v>
      </c>
    </row>
    <row r="30" spans="1:16" s="36" customFormat="1" ht="15.9" customHeight="1" x14ac:dyDescent="0.2">
      <c r="A30" s="30">
        <v>19</v>
      </c>
      <c r="B30" s="37"/>
      <c r="C30" s="38"/>
      <c r="D30" s="38"/>
      <c r="E30" s="45"/>
      <c r="F30" s="39"/>
      <c r="G30" s="39"/>
      <c r="H30" s="40"/>
      <c r="I30" s="44"/>
      <c r="J30" s="65"/>
      <c r="K30" s="65"/>
      <c r="L30" s="66"/>
      <c r="M30" s="66"/>
      <c r="N30" s="66"/>
      <c r="O30" s="66"/>
      <c r="P30" s="42">
        <f t="shared" si="1"/>
        <v>0</v>
      </c>
    </row>
    <row r="31" spans="1:16" s="36" customFormat="1" ht="15.9" customHeight="1" x14ac:dyDescent="0.2">
      <c r="A31" s="30">
        <v>20</v>
      </c>
      <c r="B31" s="37"/>
      <c r="C31" s="38"/>
      <c r="D31" s="38"/>
      <c r="E31" s="45"/>
      <c r="F31" s="39"/>
      <c r="G31" s="39"/>
      <c r="H31" s="40"/>
      <c r="I31" s="44"/>
      <c r="J31" s="65"/>
      <c r="K31" s="65"/>
      <c r="L31" s="66"/>
      <c r="M31" s="66"/>
      <c r="N31" s="66"/>
      <c r="O31" s="66"/>
      <c r="P31" s="42">
        <f t="shared" si="1"/>
        <v>0</v>
      </c>
    </row>
    <row r="32" spans="1:16" s="36" customFormat="1" ht="15.9" customHeight="1" x14ac:dyDescent="0.2">
      <c r="A32" s="30">
        <v>21</v>
      </c>
      <c r="B32" s="37"/>
      <c r="C32" s="38"/>
      <c r="D32" s="38"/>
      <c r="E32" s="45"/>
      <c r="F32" s="39"/>
      <c r="G32" s="39"/>
      <c r="H32" s="40"/>
      <c r="I32" s="44"/>
      <c r="J32" s="65"/>
      <c r="K32" s="65"/>
      <c r="L32" s="66"/>
      <c r="M32" s="66"/>
      <c r="N32" s="66"/>
      <c r="O32" s="66"/>
      <c r="P32" s="42">
        <f t="shared" si="1"/>
        <v>0</v>
      </c>
    </row>
    <row r="33" spans="1:16" s="36" customFormat="1" ht="15.9" customHeight="1" x14ac:dyDescent="0.2">
      <c r="A33" s="30">
        <v>22</v>
      </c>
      <c r="B33" s="37"/>
      <c r="C33" s="38"/>
      <c r="D33" s="38"/>
      <c r="E33" s="45"/>
      <c r="F33" s="39"/>
      <c r="G33" s="39"/>
      <c r="H33" s="40"/>
      <c r="I33" s="44"/>
      <c r="J33" s="65"/>
      <c r="K33" s="65"/>
      <c r="L33" s="66"/>
      <c r="M33" s="66"/>
      <c r="N33" s="66"/>
      <c r="O33" s="66"/>
      <c r="P33" s="42">
        <f t="shared" si="1"/>
        <v>0</v>
      </c>
    </row>
    <row r="34" spans="1:16" s="36" customFormat="1" ht="15.9" customHeight="1" x14ac:dyDescent="0.2">
      <c r="A34" s="30">
        <v>23</v>
      </c>
      <c r="B34" s="37"/>
      <c r="C34" s="38"/>
      <c r="D34" s="38"/>
      <c r="E34" s="45"/>
      <c r="F34" s="39"/>
      <c r="G34" s="39"/>
      <c r="H34" s="40"/>
      <c r="I34" s="44"/>
      <c r="J34" s="65"/>
      <c r="K34" s="65"/>
      <c r="L34" s="66"/>
      <c r="M34" s="66"/>
      <c r="N34" s="66"/>
      <c r="O34" s="66"/>
      <c r="P34" s="42">
        <f t="shared" si="1"/>
        <v>0</v>
      </c>
    </row>
    <row r="35" spans="1:16" s="36" customFormat="1" ht="15.9" customHeight="1" x14ac:dyDescent="0.2">
      <c r="A35" s="30">
        <v>24</v>
      </c>
      <c r="B35" s="37"/>
      <c r="C35" s="38"/>
      <c r="D35" s="38"/>
      <c r="E35" s="45"/>
      <c r="F35" s="39"/>
      <c r="G35" s="39"/>
      <c r="H35" s="40"/>
      <c r="I35" s="44"/>
      <c r="J35" s="65"/>
      <c r="K35" s="65"/>
      <c r="L35" s="66"/>
      <c r="M35" s="66"/>
      <c r="N35" s="66"/>
      <c r="O35" s="66"/>
      <c r="P35" s="42">
        <f t="shared" si="1"/>
        <v>0</v>
      </c>
    </row>
    <row r="36" spans="1:16" s="36" customFormat="1" ht="15.9" customHeight="1" x14ac:dyDescent="0.2">
      <c r="A36" s="30">
        <v>25</v>
      </c>
      <c r="B36" s="37"/>
      <c r="C36" s="38"/>
      <c r="D36" s="38"/>
      <c r="E36" s="45"/>
      <c r="F36" s="39"/>
      <c r="G36" s="39"/>
      <c r="H36" s="40"/>
      <c r="I36" s="44"/>
      <c r="J36" s="65"/>
      <c r="K36" s="65"/>
      <c r="L36" s="66"/>
      <c r="M36" s="66"/>
      <c r="N36" s="66"/>
      <c r="O36" s="66"/>
      <c r="P36" s="42">
        <f t="shared" si="1"/>
        <v>0</v>
      </c>
    </row>
    <row r="37" spans="1:16" s="36" customFormat="1" ht="15.9" customHeight="1" x14ac:dyDescent="0.2">
      <c r="A37" s="30">
        <v>26</v>
      </c>
      <c r="B37" s="37"/>
      <c r="C37" s="38"/>
      <c r="D37" s="38"/>
      <c r="E37" s="45"/>
      <c r="F37" s="39"/>
      <c r="G37" s="39"/>
      <c r="H37" s="40"/>
      <c r="I37" s="44"/>
      <c r="J37" s="65"/>
      <c r="K37" s="65"/>
      <c r="L37" s="66"/>
      <c r="M37" s="66"/>
      <c r="N37" s="66"/>
      <c r="O37" s="66"/>
      <c r="P37" s="42">
        <f t="shared" si="1"/>
        <v>0</v>
      </c>
    </row>
    <row r="38" spans="1:16" s="36" customFormat="1" ht="15.9" customHeight="1" x14ac:dyDescent="0.2">
      <c r="A38" s="30">
        <v>27</v>
      </c>
      <c r="B38" s="37"/>
      <c r="C38" s="38"/>
      <c r="D38" s="38"/>
      <c r="E38" s="45"/>
      <c r="F38" s="39"/>
      <c r="G38" s="39"/>
      <c r="H38" s="40"/>
      <c r="I38" s="44"/>
      <c r="J38" s="65"/>
      <c r="K38" s="65"/>
      <c r="L38" s="66"/>
      <c r="M38" s="66"/>
      <c r="N38" s="66"/>
      <c r="O38" s="66"/>
      <c r="P38" s="42">
        <f t="shared" si="1"/>
        <v>0</v>
      </c>
    </row>
    <row r="39" spans="1:16" s="36" customFormat="1" ht="15.9" customHeight="1" x14ac:dyDescent="0.2">
      <c r="A39" s="30">
        <v>28</v>
      </c>
      <c r="B39" s="37"/>
      <c r="C39" s="38"/>
      <c r="D39" s="38"/>
      <c r="E39" s="45"/>
      <c r="F39" s="39"/>
      <c r="G39" s="39"/>
      <c r="H39" s="40"/>
      <c r="I39" s="44"/>
      <c r="J39" s="65"/>
      <c r="K39" s="65"/>
      <c r="L39" s="66"/>
      <c r="M39" s="66"/>
      <c r="N39" s="66"/>
      <c r="O39" s="66"/>
      <c r="P39" s="42">
        <f t="shared" si="1"/>
        <v>0</v>
      </c>
    </row>
    <row r="40" spans="1:16" s="36" customFormat="1" ht="15.9" customHeight="1" x14ac:dyDescent="0.2">
      <c r="A40" s="30">
        <v>29</v>
      </c>
      <c r="B40" s="37"/>
      <c r="C40" s="38"/>
      <c r="D40" s="38"/>
      <c r="E40" s="45"/>
      <c r="F40" s="39"/>
      <c r="G40" s="39"/>
      <c r="H40" s="40"/>
      <c r="I40" s="44"/>
      <c r="J40" s="65"/>
      <c r="K40" s="65"/>
      <c r="L40" s="66"/>
      <c r="M40" s="66"/>
      <c r="N40" s="66"/>
      <c r="O40" s="66"/>
      <c r="P40" s="42">
        <f t="shared" si="1"/>
        <v>0</v>
      </c>
    </row>
    <row r="41" spans="1:16" s="36" customFormat="1" ht="15.9" customHeight="1" x14ac:dyDescent="0.2">
      <c r="A41" s="30">
        <v>30</v>
      </c>
      <c r="B41" s="37"/>
      <c r="C41" s="38"/>
      <c r="D41" s="38"/>
      <c r="E41" s="45"/>
      <c r="F41" s="39"/>
      <c r="G41" s="39"/>
      <c r="H41" s="40"/>
      <c r="I41" s="44"/>
      <c r="J41" s="65"/>
      <c r="K41" s="65"/>
      <c r="L41" s="66"/>
      <c r="M41" s="66"/>
      <c r="N41" s="66"/>
      <c r="O41" s="66"/>
      <c r="P41" s="42">
        <f t="shared" si="1"/>
        <v>0</v>
      </c>
    </row>
    <row r="42" spans="1:16" s="36" customFormat="1" ht="15.9" customHeight="1" x14ac:dyDescent="0.2">
      <c r="A42" s="30">
        <v>31</v>
      </c>
      <c r="B42" s="37"/>
      <c r="C42" s="38"/>
      <c r="D42" s="38"/>
      <c r="E42" s="45"/>
      <c r="F42" s="39"/>
      <c r="G42" s="39"/>
      <c r="H42" s="40"/>
      <c r="I42" s="44"/>
      <c r="J42" s="65"/>
      <c r="K42" s="65"/>
      <c r="L42" s="66"/>
      <c r="M42" s="66"/>
      <c r="N42" s="66"/>
      <c r="O42" s="66"/>
      <c r="P42" s="42">
        <f t="shared" si="1"/>
        <v>0</v>
      </c>
    </row>
    <row r="43" spans="1:16" s="36" customFormat="1" ht="15.9" customHeight="1" x14ac:dyDescent="0.2">
      <c r="A43" s="30">
        <v>32</v>
      </c>
      <c r="B43" s="37"/>
      <c r="C43" s="38"/>
      <c r="D43" s="38"/>
      <c r="E43" s="45"/>
      <c r="F43" s="39"/>
      <c r="G43" s="39"/>
      <c r="H43" s="40"/>
      <c r="I43" s="44"/>
      <c r="J43" s="65"/>
      <c r="K43" s="65"/>
      <c r="L43" s="66"/>
      <c r="M43" s="66"/>
      <c r="N43" s="66"/>
      <c r="O43" s="66"/>
      <c r="P43" s="42">
        <f t="shared" si="1"/>
        <v>0</v>
      </c>
    </row>
    <row r="44" spans="1:16" s="36" customFormat="1" ht="15.9" customHeight="1" x14ac:dyDescent="0.2">
      <c r="A44" s="30">
        <v>33</v>
      </c>
      <c r="B44" s="37"/>
      <c r="C44" s="38"/>
      <c r="D44" s="38"/>
      <c r="E44" s="45"/>
      <c r="F44" s="39"/>
      <c r="G44" s="39"/>
      <c r="H44" s="40"/>
      <c r="I44" s="44"/>
      <c r="J44" s="65"/>
      <c r="K44" s="65"/>
      <c r="L44" s="66"/>
      <c r="M44" s="66"/>
      <c r="N44" s="66"/>
      <c r="O44" s="66"/>
      <c r="P44" s="42">
        <f t="shared" si="1"/>
        <v>0</v>
      </c>
    </row>
    <row r="45" spans="1:16" s="36" customFormat="1" ht="15.9" customHeight="1" x14ac:dyDescent="0.2">
      <c r="A45" s="30">
        <v>34</v>
      </c>
      <c r="B45" s="37"/>
      <c r="C45" s="38"/>
      <c r="D45" s="38"/>
      <c r="E45" s="45"/>
      <c r="F45" s="39"/>
      <c r="G45" s="39"/>
      <c r="H45" s="40"/>
      <c r="I45" s="44"/>
      <c r="J45" s="65"/>
      <c r="K45" s="65"/>
      <c r="L45" s="66"/>
      <c r="M45" s="66"/>
      <c r="N45" s="66"/>
      <c r="O45" s="66"/>
      <c r="P45" s="42">
        <f t="shared" si="1"/>
        <v>0</v>
      </c>
    </row>
    <row r="46" spans="1:16" s="36" customFormat="1" ht="15.9" customHeight="1" x14ac:dyDescent="0.2">
      <c r="A46" s="30">
        <v>35</v>
      </c>
      <c r="B46" s="37"/>
      <c r="C46" s="38"/>
      <c r="D46" s="38"/>
      <c r="E46" s="45"/>
      <c r="F46" s="39"/>
      <c r="G46" s="39"/>
      <c r="H46" s="40"/>
      <c r="I46" s="44"/>
      <c r="J46" s="65"/>
      <c r="K46" s="65"/>
      <c r="L46" s="66"/>
      <c r="M46" s="66"/>
      <c r="N46" s="66"/>
      <c r="O46" s="66"/>
      <c r="P46" s="42">
        <f t="shared" si="1"/>
        <v>0</v>
      </c>
    </row>
    <row r="47" spans="1:16" s="36" customFormat="1" ht="15.9" customHeight="1" x14ac:dyDescent="0.2">
      <c r="A47" s="30">
        <v>36</v>
      </c>
      <c r="B47" s="37"/>
      <c r="C47" s="38"/>
      <c r="D47" s="38"/>
      <c r="E47" s="45"/>
      <c r="F47" s="39"/>
      <c r="G47" s="39"/>
      <c r="H47" s="40"/>
      <c r="I47" s="44"/>
      <c r="J47" s="65"/>
      <c r="K47" s="65"/>
      <c r="L47" s="66"/>
      <c r="M47" s="66"/>
      <c r="N47" s="66"/>
      <c r="O47" s="66"/>
      <c r="P47" s="42">
        <f t="shared" si="1"/>
        <v>0</v>
      </c>
    </row>
    <row r="48" spans="1:16" s="36" customFormat="1" ht="15.9" customHeight="1" x14ac:dyDescent="0.2">
      <c r="A48" s="30">
        <v>37</v>
      </c>
      <c r="B48" s="37"/>
      <c r="C48" s="38"/>
      <c r="D48" s="38"/>
      <c r="E48" s="45"/>
      <c r="F48" s="39"/>
      <c r="G48" s="39"/>
      <c r="H48" s="40"/>
      <c r="I48" s="44"/>
      <c r="J48" s="65"/>
      <c r="K48" s="65"/>
      <c r="L48" s="66"/>
      <c r="M48" s="66"/>
      <c r="N48" s="66"/>
      <c r="O48" s="66"/>
      <c r="P48" s="42">
        <f t="shared" si="1"/>
        <v>0</v>
      </c>
    </row>
    <row r="49" spans="1:16" s="36" customFormat="1" ht="15.9" customHeight="1" x14ac:dyDescent="0.2">
      <c r="A49" s="30">
        <v>38</v>
      </c>
      <c r="B49" s="46"/>
      <c r="C49" s="38"/>
      <c r="D49" s="38"/>
      <c r="E49" s="45"/>
      <c r="F49" s="47"/>
      <c r="G49" s="47"/>
      <c r="H49" s="40"/>
      <c r="I49" s="44"/>
      <c r="J49" s="65"/>
      <c r="K49" s="65"/>
      <c r="L49" s="66"/>
      <c r="M49" s="66"/>
      <c r="N49" s="66"/>
      <c r="O49" s="66"/>
      <c r="P49" s="42">
        <f t="shared" si="1"/>
        <v>0</v>
      </c>
    </row>
    <row r="50" spans="1:16" s="36" customFormat="1" ht="15.9" customHeight="1" x14ac:dyDescent="0.2">
      <c r="A50" s="30">
        <v>39</v>
      </c>
      <c r="B50" s="46"/>
      <c r="C50" s="38"/>
      <c r="D50" s="38"/>
      <c r="E50" s="45"/>
      <c r="F50" s="47"/>
      <c r="G50" s="47"/>
      <c r="H50" s="40"/>
      <c r="I50" s="44"/>
      <c r="J50" s="65"/>
      <c r="K50" s="65"/>
      <c r="L50" s="66"/>
      <c r="M50" s="66"/>
      <c r="N50" s="66"/>
      <c r="O50" s="66"/>
      <c r="P50" s="42">
        <f t="shared" si="1"/>
        <v>0</v>
      </c>
    </row>
    <row r="51" spans="1:16" s="36" customFormat="1" ht="15.9" customHeight="1" x14ac:dyDescent="0.2">
      <c r="A51" s="30">
        <v>40</v>
      </c>
      <c r="B51" s="37"/>
      <c r="C51" s="38"/>
      <c r="D51" s="38"/>
      <c r="E51" s="45"/>
      <c r="F51" s="47"/>
      <c r="G51" s="47"/>
      <c r="H51" s="40"/>
      <c r="I51" s="44"/>
      <c r="J51" s="65"/>
      <c r="K51" s="65"/>
      <c r="L51" s="66"/>
      <c r="M51" s="66"/>
      <c r="N51" s="66"/>
      <c r="O51" s="66"/>
      <c r="P51" s="42">
        <f t="shared" si="1"/>
        <v>0</v>
      </c>
    </row>
    <row r="52" spans="1:16" s="36" customFormat="1" ht="15.9" customHeight="1" x14ac:dyDescent="0.2">
      <c r="A52" s="30">
        <v>41</v>
      </c>
      <c r="B52" s="37"/>
      <c r="C52" s="38"/>
      <c r="D52" s="38"/>
      <c r="E52" s="45"/>
      <c r="F52" s="47"/>
      <c r="G52" s="47"/>
      <c r="H52" s="40"/>
      <c r="I52" s="44"/>
      <c r="J52" s="65"/>
      <c r="K52" s="65"/>
      <c r="L52" s="66"/>
      <c r="M52" s="66"/>
      <c r="N52" s="66"/>
      <c r="O52" s="66"/>
      <c r="P52" s="42">
        <f t="shared" si="1"/>
        <v>0</v>
      </c>
    </row>
    <row r="53" spans="1:16" s="36" customFormat="1" ht="15.9" customHeight="1" x14ac:dyDescent="0.2">
      <c r="A53" s="30">
        <v>42</v>
      </c>
      <c r="B53" s="37"/>
      <c r="C53" s="38"/>
      <c r="D53" s="38"/>
      <c r="E53" s="45"/>
      <c r="F53" s="47"/>
      <c r="G53" s="47"/>
      <c r="H53" s="40"/>
      <c r="I53" s="44"/>
      <c r="J53" s="65"/>
      <c r="K53" s="65"/>
      <c r="L53" s="66"/>
      <c r="M53" s="66"/>
      <c r="N53" s="66"/>
      <c r="O53" s="66"/>
      <c r="P53" s="42">
        <f t="shared" si="1"/>
        <v>0</v>
      </c>
    </row>
    <row r="54" spans="1:16" s="36" customFormat="1" ht="15.9" customHeight="1" x14ac:dyDescent="0.2">
      <c r="A54" s="30">
        <v>43</v>
      </c>
      <c r="B54" s="37"/>
      <c r="C54" s="38"/>
      <c r="D54" s="38"/>
      <c r="E54" s="45"/>
      <c r="F54" s="47"/>
      <c r="G54" s="47"/>
      <c r="H54" s="40"/>
      <c r="I54" s="44"/>
      <c r="J54" s="65"/>
      <c r="K54" s="65"/>
      <c r="L54" s="66"/>
      <c r="M54" s="66"/>
      <c r="N54" s="66"/>
      <c r="O54" s="66"/>
      <c r="P54" s="42">
        <f t="shared" si="1"/>
        <v>0</v>
      </c>
    </row>
    <row r="55" spans="1:16" s="36" customFormat="1" ht="15.9" customHeight="1" x14ac:dyDescent="0.2">
      <c r="A55" s="30">
        <v>44</v>
      </c>
      <c r="B55" s="37"/>
      <c r="C55" s="38"/>
      <c r="D55" s="38"/>
      <c r="E55" s="45"/>
      <c r="F55" s="47"/>
      <c r="G55" s="47"/>
      <c r="H55" s="40"/>
      <c r="I55" s="44"/>
      <c r="J55" s="65"/>
      <c r="K55" s="65"/>
      <c r="L55" s="66"/>
      <c r="M55" s="66"/>
      <c r="N55" s="66"/>
      <c r="O55" s="66"/>
      <c r="P55" s="42">
        <f t="shared" si="1"/>
        <v>0</v>
      </c>
    </row>
    <row r="56" spans="1:16" s="36" customFormat="1" ht="15.9" customHeight="1" x14ac:dyDescent="0.2">
      <c r="A56" s="30">
        <v>45</v>
      </c>
      <c r="B56" s="37"/>
      <c r="C56" s="38"/>
      <c r="D56" s="38"/>
      <c r="E56" s="45"/>
      <c r="F56" s="47"/>
      <c r="G56" s="47"/>
      <c r="H56" s="40"/>
      <c r="I56" s="44"/>
      <c r="J56" s="65"/>
      <c r="K56" s="65"/>
      <c r="L56" s="66"/>
      <c r="M56" s="66"/>
      <c r="N56" s="66"/>
      <c r="O56" s="66"/>
      <c r="P56" s="42">
        <f t="shared" si="1"/>
        <v>0</v>
      </c>
    </row>
    <row r="57" spans="1:16" s="36" customFormat="1" ht="15.9" customHeight="1" x14ac:dyDescent="0.2">
      <c r="A57" s="30">
        <v>46</v>
      </c>
      <c r="B57" s="37"/>
      <c r="C57" s="38"/>
      <c r="D57" s="38"/>
      <c r="E57" s="45"/>
      <c r="F57" s="47"/>
      <c r="G57" s="47"/>
      <c r="H57" s="40"/>
      <c r="I57" s="44"/>
      <c r="J57" s="65"/>
      <c r="K57" s="65"/>
      <c r="L57" s="66"/>
      <c r="M57" s="66"/>
      <c r="N57" s="66"/>
      <c r="O57" s="66"/>
      <c r="P57" s="42">
        <f t="shared" si="1"/>
        <v>0</v>
      </c>
    </row>
    <row r="58" spans="1:16" s="36" customFormat="1" ht="15.9" customHeight="1" x14ac:dyDescent="0.2">
      <c r="A58" s="30">
        <v>47</v>
      </c>
      <c r="B58" s="37"/>
      <c r="C58" s="38"/>
      <c r="D58" s="38"/>
      <c r="E58" s="45"/>
      <c r="F58" s="47"/>
      <c r="G58" s="47"/>
      <c r="H58" s="40"/>
      <c r="I58" s="44"/>
      <c r="J58" s="65"/>
      <c r="K58" s="65"/>
      <c r="L58" s="66"/>
      <c r="M58" s="66"/>
      <c r="N58" s="66"/>
      <c r="O58" s="66"/>
      <c r="P58" s="42">
        <f t="shared" si="1"/>
        <v>0</v>
      </c>
    </row>
    <row r="59" spans="1:16" s="36" customFormat="1" ht="15.9" customHeight="1" x14ac:dyDescent="0.2">
      <c r="A59" s="30">
        <v>48</v>
      </c>
      <c r="B59" s="37"/>
      <c r="C59" s="38"/>
      <c r="D59" s="38"/>
      <c r="E59" s="45"/>
      <c r="F59" s="47"/>
      <c r="G59" s="47"/>
      <c r="H59" s="40"/>
      <c r="I59" s="44"/>
      <c r="J59" s="65"/>
      <c r="K59" s="65"/>
      <c r="L59" s="66"/>
      <c r="M59" s="66"/>
      <c r="N59" s="66"/>
      <c r="O59" s="66"/>
      <c r="P59" s="42">
        <f t="shared" si="1"/>
        <v>0</v>
      </c>
    </row>
    <row r="60" spans="1:16" s="36" customFormat="1" ht="15.9" customHeight="1" x14ac:dyDescent="0.2">
      <c r="A60" s="30">
        <v>49</v>
      </c>
      <c r="B60" s="37"/>
      <c r="C60" s="38"/>
      <c r="D60" s="38"/>
      <c r="E60" s="45"/>
      <c r="F60" s="47"/>
      <c r="G60" s="47"/>
      <c r="H60" s="40"/>
      <c r="I60" s="44"/>
      <c r="J60" s="65"/>
      <c r="K60" s="65"/>
      <c r="L60" s="66"/>
      <c r="M60" s="66"/>
      <c r="N60" s="66"/>
      <c r="O60" s="66"/>
      <c r="P60" s="42">
        <f t="shared" si="1"/>
        <v>0</v>
      </c>
    </row>
    <row r="61" spans="1:16" s="36" customFormat="1" ht="15.9" customHeight="1" x14ac:dyDescent="0.2">
      <c r="A61" s="30">
        <v>50</v>
      </c>
      <c r="B61" s="37"/>
      <c r="C61" s="38"/>
      <c r="D61" s="38"/>
      <c r="E61" s="45"/>
      <c r="F61" s="47"/>
      <c r="G61" s="47"/>
      <c r="H61" s="40"/>
      <c r="I61" s="44"/>
      <c r="J61" s="65"/>
      <c r="K61" s="65"/>
      <c r="L61" s="66"/>
      <c r="M61" s="66"/>
      <c r="N61" s="66"/>
      <c r="O61" s="66"/>
      <c r="P61" s="42">
        <f t="shared" si="1"/>
        <v>0</v>
      </c>
    </row>
    <row r="62" spans="1:16" s="36" customFormat="1" ht="15.9" customHeight="1" x14ac:dyDescent="0.2">
      <c r="A62" s="30">
        <v>51</v>
      </c>
      <c r="B62" s="37"/>
      <c r="C62" s="38"/>
      <c r="D62" s="38"/>
      <c r="E62" s="45"/>
      <c r="F62" s="47"/>
      <c r="G62" s="47"/>
      <c r="H62" s="40"/>
      <c r="I62" s="44"/>
      <c r="J62" s="65"/>
      <c r="K62" s="65"/>
      <c r="L62" s="66"/>
      <c r="M62" s="66"/>
      <c r="N62" s="66"/>
      <c r="O62" s="66"/>
      <c r="P62" s="42">
        <f t="shared" si="1"/>
        <v>0</v>
      </c>
    </row>
    <row r="63" spans="1:16" s="34" customFormat="1" ht="11.4" x14ac:dyDescent="0.3">
      <c r="A63" s="48"/>
      <c r="E63" s="48"/>
      <c r="F63" s="48"/>
      <c r="G63" s="48"/>
      <c r="H63" s="48"/>
    </row>
    <row r="64" spans="1:16" s="48" customFormat="1" ht="20.100000000000001" customHeight="1" x14ac:dyDescent="0.2">
      <c r="B64" s="49"/>
      <c r="C64" s="49"/>
      <c r="D64" s="49"/>
      <c r="E64" s="49"/>
      <c r="F64" s="50"/>
      <c r="G64" s="50"/>
      <c r="H64" s="50"/>
      <c r="J64" s="63" t="s">
        <v>17</v>
      </c>
      <c r="K64" s="63"/>
      <c r="L64" s="63"/>
      <c r="M64" s="63"/>
      <c r="N64" s="64">
        <f>SUM(P12:P62)</f>
        <v>63000</v>
      </c>
      <c r="O64" s="64"/>
      <c r="P64" s="64"/>
    </row>
    <row r="65" spans="1:16" s="52" customFormat="1" ht="15" customHeight="1" x14ac:dyDescent="0.2">
      <c r="A65" s="51"/>
      <c r="E65" s="51"/>
      <c r="F65" s="51"/>
      <c r="G65" s="51"/>
      <c r="H65" s="51"/>
    </row>
    <row r="66" spans="1:16" s="52" customFormat="1" ht="33.75" customHeight="1" x14ac:dyDescent="0.2">
      <c r="A66" s="53"/>
      <c r="B66" s="54"/>
      <c r="C66" s="54"/>
      <c r="D66" s="53"/>
      <c r="E66" s="55"/>
      <c r="F66" s="55"/>
      <c r="G66" s="55"/>
      <c r="H66" s="55"/>
      <c r="I66" s="55"/>
      <c r="K66" s="54"/>
      <c r="L66" s="54"/>
      <c r="M66" s="54"/>
      <c r="O66" s="56"/>
      <c r="P66" s="56"/>
    </row>
    <row r="67" spans="1:16" s="59" customFormat="1" ht="15" customHeight="1" x14ac:dyDescent="0.25">
      <c r="A67" s="57"/>
      <c r="B67" s="67" t="s">
        <v>96</v>
      </c>
      <c r="C67" s="67"/>
      <c r="D67" s="58"/>
      <c r="E67" s="59" t="s">
        <v>18</v>
      </c>
      <c r="G67" s="57"/>
      <c r="H67" s="57"/>
      <c r="K67" s="60" t="s">
        <v>60</v>
      </c>
      <c r="L67" s="61"/>
      <c r="M67" s="61"/>
      <c r="O67" s="60" t="s">
        <v>19</v>
      </c>
      <c r="P67" s="61"/>
    </row>
    <row r="68" spans="1:16" s="52" customFormat="1" ht="3" customHeight="1" x14ac:dyDescent="0.25">
      <c r="A68" s="51"/>
      <c r="B68" s="59"/>
      <c r="C68" s="59"/>
      <c r="D68" s="59"/>
      <c r="E68" s="57"/>
      <c r="F68" s="51"/>
      <c r="G68" s="51"/>
      <c r="H68" s="51"/>
      <c r="K68" s="59"/>
      <c r="L68" s="59"/>
      <c r="M68" s="59"/>
      <c r="N68" s="59"/>
    </row>
    <row r="69" spans="1:16" s="52" customFormat="1" ht="10.5" customHeight="1" x14ac:dyDescent="0.2">
      <c r="A69" s="86" t="s">
        <v>20</v>
      </c>
      <c r="B69" s="86"/>
      <c r="C69" s="86"/>
      <c r="D69" s="86"/>
      <c r="E69" s="86"/>
      <c r="F69" s="86"/>
      <c r="G69" s="86"/>
      <c r="H69" s="86"/>
      <c r="I69" s="86"/>
      <c r="J69" s="86"/>
      <c r="K69" s="86"/>
      <c r="L69" s="86"/>
      <c r="M69" s="86"/>
      <c r="N69" s="86"/>
      <c r="O69" s="86"/>
    </row>
    <row r="70" spans="1:16" s="52" customFormat="1" ht="8.25" customHeight="1" x14ac:dyDescent="0.2">
      <c r="A70" s="86"/>
      <c r="B70" s="86"/>
      <c r="C70" s="86"/>
      <c r="D70" s="86"/>
      <c r="E70" s="86"/>
      <c r="F70" s="86"/>
      <c r="G70" s="86"/>
      <c r="H70" s="86"/>
      <c r="I70" s="86"/>
      <c r="J70" s="86"/>
      <c r="K70" s="86"/>
      <c r="L70" s="86"/>
      <c r="M70" s="86"/>
      <c r="N70" s="86"/>
      <c r="O70" s="86"/>
    </row>
  </sheetData>
  <sheetProtection algorithmName="SHA-512" hashValue="pPO63ennDOH6GkcmnuS9QQDcyZvGQhgfj1sweUWoU6SoaEvZz12exUehQrnssnLTCIy6v7WnH7BRsC6qIxEKgw==" saltValue="DJI6/ALaRw4bD++qLBjTBA==" spinCount="100000" sheet="1" formatCells="0" formatRows="0" insertRows="0" deleteRows="0" sort="0"/>
  <mergeCells count="124">
    <mergeCell ref="J62:K62"/>
    <mergeCell ref="L62:O62"/>
    <mergeCell ref="J64:M64"/>
    <mergeCell ref="N64:P64"/>
    <mergeCell ref="B67:C67"/>
    <mergeCell ref="A69:O70"/>
    <mergeCell ref="J59:K59"/>
    <mergeCell ref="L59:O59"/>
    <mergeCell ref="J60:K60"/>
    <mergeCell ref="L60:O60"/>
    <mergeCell ref="J61:K61"/>
    <mergeCell ref="L61:O61"/>
    <mergeCell ref="J56:K56"/>
    <mergeCell ref="L56:O56"/>
    <mergeCell ref="J57:K57"/>
    <mergeCell ref="L57:O57"/>
    <mergeCell ref="J58:K58"/>
    <mergeCell ref="L58:O58"/>
    <mergeCell ref="J53:K53"/>
    <mergeCell ref="L53:O53"/>
    <mergeCell ref="J54:K54"/>
    <mergeCell ref="L54:O54"/>
    <mergeCell ref="J55:K55"/>
    <mergeCell ref="L55:O55"/>
    <mergeCell ref="J50:K50"/>
    <mergeCell ref="L50:O50"/>
    <mergeCell ref="J51:K51"/>
    <mergeCell ref="L51:O51"/>
    <mergeCell ref="J52:K52"/>
    <mergeCell ref="L52:O52"/>
    <mergeCell ref="J47:K47"/>
    <mergeCell ref="L47:O47"/>
    <mergeCell ref="J48:K48"/>
    <mergeCell ref="L48:O48"/>
    <mergeCell ref="J49:K49"/>
    <mergeCell ref="L49:O49"/>
    <mergeCell ref="J44:K44"/>
    <mergeCell ref="L44:O44"/>
    <mergeCell ref="J45:K45"/>
    <mergeCell ref="L45:O45"/>
    <mergeCell ref="J46:K46"/>
    <mergeCell ref="L46:O46"/>
    <mergeCell ref="J41:K41"/>
    <mergeCell ref="L41:O41"/>
    <mergeCell ref="J42:K42"/>
    <mergeCell ref="L42:O42"/>
    <mergeCell ref="J43:K43"/>
    <mergeCell ref="L43:O43"/>
    <mergeCell ref="J38:K38"/>
    <mergeCell ref="L38:O38"/>
    <mergeCell ref="J39:K39"/>
    <mergeCell ref="L39:O39"/>
    <mergeCell ref="J40:K40"/>
    <mergeCell ref="L40:O40"/>
    <mergeCell ref="J35:K35"/>
    <mergeCell ref="L35:O35"/>
    <mergeCell ref="J36:K36"/>
    <mergeCell ref="L36:O36"/>
    <mergeCell ref="J37:K37"/>
    <mergeCell ref="L37:O37"/>
    <mergeCell ref="J32:K32"/>
    <mergeCell ref="L32:O32"/>
    <mergeCell ref="J33:K33"/>
    <mergeCell ref="L33:O33"/>
    <mergeCell ref="J34:K34"/>
    <mergeCell ref="L34:O34"/>
    <mergeCell ref="J29:K29"/>
    <mergeCell ref="L29:O29"/>
    <mergeCell ref="J30:K30"/>
    <mergeCell ref="L30:O30"/>
    <mergeCell ref="J31:K31"/>
    <mergeCell ref="L31:O31"/>
    <mergeCell ref="J26:K26"/>
    <mergeCell ref="L26:O26"/>
    <mergeCell ref="J27:K27"/>
    <mergeCell ref="L27:O27"/>
    <mergeCell ref="J28:K28"/>
    <mergeCell ref="L28:O28"/>
    <mergeCell ref="J23:K23"/>
    <mergeCell ref="L23:O23"/>
    <mergeCell ref="J24:K24"/>
    <mergeCell ref="L24:O24"/>
    <mergeCell ref="J25:K25"/>
    <mergeCell ref="L25:O25"/>
    <mergeCell ref="J20:K20"/>
    <mergeCell ref="L20:O20"/>
    <mergeCell ref="J21:K21"/>
    <mergeCell ref="L21:O21"/>
    <mergeCell ref="J22:K22"/>
    <mergeCell ref="L22:O22"/>
    <mergeCell ref="J17:K17"/>
    <mergeCell ref="L17:O17"/>
    <mergeCell ref="J18:K18"/>
    <mergeCell ref="L18:O18"/>
    <mergeCell ref="J19:K19"/>
    <mergeCell ref="L19:O19"/>
    <mergeCell ref="J14:K14"/>
    <mergeCell ref="L14:O14"/>
    <mergeCell ref="J15:K15"/>
    <mergeCell ref="L15:O15"/>
    <mergeCell ref="J16:K16"/>
    <mergeCell ref="L16:O16"/>
    <mergeCell ref="J11:K11"/>
    <mergeCell ref="L11:O11"/>
    <mergeCell ref="J12:K12"/>
    <mergeCell ref="L12:O12"/>
    <mergeCell ref="J13:K13"/>
    <mergeCell ref="L13:O13"/>
    <mergeCell ref="A7:B7"/>
    <mergeCell ref="C7:I7"/>
    <mergeCell ref="K7:M7"/>
    <mergeCell ref="N7:P7"/>
    <mergeCell ref="A9:B9"/>
    <mergeCell ref="C9:I9"/>
    <mergeCell ref="K9:M9"/>
    <mergeCell ref="N9:P9"/>
    <mergeCell ref="A1:M1"/>
    <mergeCell ref="N1:P3"/>
    <mergeCell ref="A2:M3"/>
    <mergeCell ref="A4:B4"/>
    <mergeCell ref="E4:H4"/>
    <mergeCell ref="I4:J4"/>
    <mergeCell ref="K4:M4"/>
    <mergeCell ref="N4:O4"/>
  </mergeCells>
  <dataValidations count="1">
    <dataValidation type="list" allowBlank="1" showInputMessage="1" showErrorMessage="1" sqref="H12:H62" xr:uid="{99317738-96A1-455C-81BE-83B87EE9D52E}">
      <formula1>"Nomina,Taquilla"</formula1>
    </dataValidation>
  </dataValidations>
  <printOptions horizontalCentered="1"/>
  <pageMargins left="0.59055118110236227" right="0.59055118110236227" top="0.59055118110236227" bottom="0.59055118110236227" header="0.31496062992125984" footer="0.31496062992125984"/>
  <pageSetup scale="80" fitToWidth="0" fitToHeight="0" orientation="landscape" r:id="rId1"/>
  <headerFooter>
    <oddHeader>&amp;R
&amp;P de &amp;N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C3C50-CFFF-4609-9D25-8A9C4B201106}">
  <dimension ref="A1:Q70"/>
  <sheetViews>
    <sheetView tabSelected="1" topLeftCell="A58" zoomScaleNormal="100" zoomScaleSheetLayoutView="90" workbookViewId="0">
      <selection activeCell="H25" sqref="H25"/>
    </sheetView>
  </sheetViews>
  <sheetFormatPr baseColWidth="10" defaultColWidth="11.44140625" defaultRowHeight="14.4" x14ac:dyDescent="0.3"/>
  <cols>
    <col min="1" max="1" width="3.33203125" style="26" customWidth="1"/>
    <col min="2" max="2" width="13.5546875" style="10" customWidth="1"/>
    <col min="3" max="3" width="13.6640625" style="10" customWidth="1"/>
    <col min="4" max="4" width="13.5546875" style="10" customWidth="1"/>
    <col min="5" max="5" width="7.33203125" style="26" customWidth="1"/>
    <col min="6" max="6" width="8.33203125" style="26" customWidth="1"/>
    <col min="7" max="7" width="2.88671875" style="26" hidden="1" customWidth="1"/>
    <col min="8" max="8" width="9.77734375" style="26" customWidth="1"/>
    <col min="9" max="9" width="9.77734375" style="10" customWidth="1"/>
    <col min="10" max="10" width="7.44140625" style="10" customWidth="1"/>
    <col min="11" max="11" width="7.6640625" style="10" customWidth="1"/>
    <col min="12" max="12" width="11.6640625" style="10" customWidth="1"/>
    <col min="13" max="13" width="10.77734375" style="10" customWidth="1"/>
    <col min="14" max="14" width="11.88671875" style="10" customWidth="1"/>
    <col min="15" max="15" width="9.6640625" style="10" customWidth="1"/>
    <col min="16" max="16" width="15.77734375" style="10" customWidth="1"/>
    <col min="17" max="16384" width="11.44140625" style="10"/>
  </cols>
  <sheetData>
    <row r="1" spans="1:17" ht="12" customHeight="1" x14ac:dyDescent="0.3">
      <c r="A1" s="75" t="s">
        <v>63</v>
      </c>
      <c r="B1" s="75"/>
      <c r="C1" s="75"/>
      <c r="D1" s="75"/>
      <c r="E1" s="75"/>
      <c r="F1" s="75"/>
      <c r="G1" s="75"/>
      <c r="H1" s="75"/>
      <c r="I1" s="75"/>
      <c r="J1" s="75"/>
      <c r="K1" s="75"/>
      <c r="L1" s="75"/>
      <c r="M1" s="75"/>
      <c r="N1" s="76" t="e" vm="1">
        <v>#VALUE!</v>
      </c>
      <c r="O1" s="76"/>
      <c r="P1" s="76"/>
    </row>
    <row r="2" spans="1:17" x14ac:dyDescent="0.3">
      <c r="A2" s="77" t="s">
        <v>81</v>
      </c>
      <c r="B2" s="78"/>
      <c r="C2" s="78"/>
      <c r="D2" s="78"/>
      <c r="E2" s="78"/>
      <c r="F2" s="78"/>
      <c r="G2" s="78"/>
      <c r="H2" s="78"/>
      <c r="I2" s="78"/>
      <c r="J2" s="78"/>
      <c r="K2" s="78"/>
      <c r="L2" s="78"/>
      <c r="M2" s="78"/>
      <c r="N2" s="76"/>
      <c r="O2" s="76"/>
      <c r="P2" s="76"/>
    </row>
    <row r="3" spans="1:17" ht="12" customHeight="1" x14ac:dyDescent="0.3">
      <c r="A3" s="78"/>
      <c r="B3" s="78"/>
      <c r="C3" s="78"/>
      <c r="D3" s="78"/>
      <c r="E3" s="78"/>
      <c r="F3" s="78"/>
      <c r="G3" s="78"/>
      <c r="H3" s="78"/>
      <c r="I3" s="78"/>
      <c r="J3" s="78"/>
      <c r="K3" s="78"/>
      <c r="L3" s="78"/>
      <c r="M3" s="78"/>
      <c r="N3" s="76"/>
      <c r="O3" s="76"/>
      <c r="P3" s="76"/>
    </row>
    <row r="4" spans="1:17" s="11" customFormat="1" ht="15" customHeight="1" x14ac:dyDescent="0.3">
      <c r="A4" s="75" t="s">
        <v>0</v>
      </c>
      <c r="B4" s="75"/>
      <c r="C4" s="30" t="s">
        <v>62</v>
      </c>
      <c r="D4" s="29" t="s">
        <v>1</v>
      </c>
      <c r="E4" s="83">
        <v>3</v>
      </c>
      <c r="F4" s="84"/>
      <c r="G4" s="84"/>
      <c r="H4" s="85"/>
      <c r="I4" s="75" t="s">
        <v>2</v>
      </c>
      <c r="J4" s="75"/>
      <c r="K4" s="79" t="s">
        <v>84</v>
      </c>
      <c r="L4" s="79"/>
      <c r="M4" s="79"/>
      <c r="N4" s="75" t="s">
        <v>3</v>
      </c>
      <c r="O4" s="75"/>
      <c r="P4" s="30"/>
    </row>
    <row r="5" spans="1:17" s="34" customFormat="1" ht="8.4" customHeight="1" x14ac:dyDescent="0.3">
      <c r="A5" s="32"/>
      <c r="B5" s="32"/>
      <c r="C5" s="32"/>
      <c r="D5" s="32"/>
      <c r="E5" s="32"/>
      <c r="F5" s="32"/>
      <c r="G5" s="32"/>
      <c r="H5" s="32"/>
      <c r="I5" s="33"/>
      <c r="J5" s="33"/>
      <c r="K5" s="33"/>
      <c r="L5" s="32"/>
      <c r="M5" s="32"/>
      <c r="N5" s="32"/>
      <c r="O5" s="32"/>
    </row>
    <row r="6" spans="1:17" s="34" customFormat="1" ht="3" customHeight="1" x14ac:dyDescent="0.3">
      <c r="A6" s="32"/>
      <c r="B6" s="32"/>
      <c r="C6" s="32"/>
      <c r="D6" s="32"/>
      <c r="E6" s="32"/>
      <c r="F6" s="32"/>
      <c r="G6" s="32"/>
      <c r="H6" s="32"/>
      <c r="I6" s="33"/>
      <c r="J6" s="33"/>
      <c r="K6" s="33"/>
      <c r="L6" s="32"/>
      <c r="M6" s="32"/>
      <c r="N6" s="32"/>
      <c r="O6" s="32"/>
    </row>
    <row r="7" spans="1:17" s="34" customFormat="1" ht="15" customHeight="1" x14ac:dyDescent="0.3">
      <c r="A7" s="80" t="s">
        <v>4</v>
      </c>
      <c r="B7" s="80"/>
      <c r="C7" s="82"/>
      <c r="D7" s="82"/>
      <c r="E7" s="82"/>
      <c r="F7" s="82"/>
      <c r="G7" s="82"/>
      <c r="H7" s="82"/>
      <c r="I7" s="82"/>
      <c r="J7" s="35"/>
      <c r="K7" s="80" t="s">
        <v>5</v>
      </c>
      <c r="L7" s="80"/>
      <c r="M7" s="80"/>
      <c r="N7" s="81"/>
      <c r="O7" s="81"/>
      <c r="P7" s="81"/>
    </row>
    <row r="8" spans="1:17" s="34" customFormat="1" ht="7.95" customHeight="1" x14ac:dyDescent="0.3">
      <c r="A8" s="32"/>
      <c r="B8" s="32"/>
      <c r="C8" s="32"/>
      <c r="D8" s="32"/>
      <c r="E8" s="32"/>
      <c r="F8" s="32"/>
      <c r="G8" s="32"/>
      <c r="H8" s="32"/>
      <c r="I8" s="33"/>
      <c r="J8" s="35"/>
      <c r="K8" s="33"/>
      <c r="L8" s="33"/>
      <c r="M8" s="32"/>
      <c r="N8" s="32"/>
      <c r="O8" s="32"/>
      <c r="P8" s="32"/>
    </row>
    <row r="9" spans="1:17" s="34" customFormat="1" ht="15" customHeight="1" x14ac:dyDescent="0.3">
      <c r="A9" s="80" t="s">
        <v>6</v>
      </c>
      <c r="B9" s="80"/>
      <c r="C9" s="76"/>
      <c r="D9" s="76"/>
      <c r="E9" s="76"/>
      <c r="F9" s="76"/>
      <c r="G9" s="76"/>
      <c r="H9" s="76"/>
      <c r="I9" s="76"/>
      <c r="J9" s="35"/>
      <c r="K9" s="69" t="s">
        <v>7</v>
      </c>
      <c r="L9" s="70"/>
      <c r="M9" s="71"/>
      <c r="N9" s="72"/>
      <c r="O9" s="73"/>
      <c r="P9" s="74"/>
    </row>
    <row r="10" spans="1:17" s="34" customFormat="1" ht="10.95" customHeight="1" x14ac:dyDescent="0.3">
      <c r="A10" s="32"/>
      <c r="B10" s="32"/>
      <c r="C10" s="32"/>
      <c r="D10" s="32"/>
      <c r="E10" s="32"/>
      <c r="F10" s="32"/>
      <c r="G10" s="32"/>
      <c r="H10" s="32"/>
      <c r="I10" s="33"/>
      <c r="J10" s="33"/>
      <c r="K10" s="33"/>
      <c r="L10" s="32"/>
      <c r="M10" s="32"/>
      <c r="N10" s="32"/>
      <c r="O10" s="32"/>
    </row>
    <row r="11" spans="1:17" s="36" customFormat="1" ht="24" x14ac:dyDescent="0.3">
      <c r="A11" s="23" t="s">
        <v>8</v>
      </c>
      <c r="B11" s="23" t="s">
        <v>9</v>
      </c>
      <c r="C11" s="23" t="s">
        <v>10</v>
      </c>
      <c r="D11" s="23" t="s">
        <v>11</v>
      </c>
      <c r="E11" s="23" t="s">
        <v>12</v>
      </c>
      <c r="F11" s="23" t="s">
        <v>82</v>
      </c>
      <c r="G11" s="23"/>
      <c r="H11" s="23" t="s">
        <v>86</v>
      </c>
      <c r="I11" s="23" t="s">
        <v>13</v>
      </c>
      <c r="J11" s="68" t="s">
        <v>14</v>
      </c>
      <c r="K11" s="68"/>
      <c r="L11" s="68" t="s">
        <v>15</v>
      </c>
      <c r="M11" s="68"/>
      <c r="N11" s="68"/>
      <c r="O11" s="68"/>
      <c r="P11" s="23" t="s">
        <v>16</v>
      </c>
    </row>
    <row r="12" spans="1:17" s="36" customFormat="1" ht="15.9" customHeight="1" x14ac:dyDescent="0.2">
      <c r="A12" s="30">
        <v>1</v>
      </c>
      <c r="B12" s="37">
        <v>45337</v>
      </c>
      <c r="C12" s="38">
        <v>10000000</v>
      </c>
      <c r="D12" s="38">
        <v>1000000</v>
      </c>
      <c r="E12" s="30">
        <v>30</v>
      </c>
      <c r="F12" s="39" t="s">
        <v>70</v>
      </c>
      <c r="G12" s="40">
        <f>IF(F12="SI",1000,0)</f>
        <v>0</v>
      </c>
      <c r="H12" s="40" t="s">
        <v>87</v>
      </c>
      <c r="I12" s="41">
        <v>2020</v>
      </c>
      <c r="J12" s="65">
        <v>36313730</v>
      </c>
      <c r="K12" s="65"/>
      <c r="L12" s="66" t="s">
        <v>69</v>
      </c>
      <c r="M12" s="66"/>
      <c r="N12" s="66"/>
      <c r="O12" s="66"/>
      <c r="P12" s="42">
        <f>(D12/1000000)*(IF(F12="NO",IF(E12&lt;=36,7000,IF(AND(E12&gt;36,E12&lt;=60),6500,IF(AND(E12&gt;60),6000))),0)+G12)</f>
        <v>7000</v>
      </c>
      <c r="Q12" s="36" t="s">
        <v>83</v>
      </c>
    </row>
    <row r="13" spans="1:17" s="36" customFormat="1" ht="15.9" customHeight="1" x14ac:dyDescent="0.2">
      <c r="A13" s="30">
        <v>2</v>
      </c>
      <c r="B13" s="37"/>
      <c r="C13" s="38"/>
      <c r="D13" s="38"/>
      <c r="E13" s="30"/>
      <c r="F13" s="39"/>
      <c r="G13" s="40">
        <f t="shared" ref="G13:G17" si="0">IF(F13="SI",1000,0)</f>
        <v>0</v>
      </c>
      <c r="H13" s="40"/>
      <c r="I13" s="41"/>
      <c r="J13" s="65"/>
      <c r="K13" s="65"/>
      <c r="L13" s="66"/>
      <c r="M13" s="66"/>
      <c r="N13" s="66"/>
      <c r="O13" s="66"/>
      <c r="P13" s="42">
        <f t="shared" ref="P13:P62" si="1">(D13/1000000)*(IF(F13="NO",IF(E13&lt;=36,7000,IF(AND(E13&gt;36,E13&lt;=60),6500,IF(AND(E13&gt;60),6000))),0)+G13)</f>
        <v>0</v>
      </c>
    </row>
    <row r="14" spans="1:17" s="36" customFormat="1" ht="15.9" customHeight="1" x14ac:dyDescent="0.2">
      <c r="A14" s="30">
        <v>3</v>
      </c>
      <c r="B14" s="37"/>
      <c r="C14" s="38"/>
      <c r="D14" s="38"/>
      <c r="E14" s="43"/>
      <c r="F14" s="39"/>
      <c r="G14" s="40">
        <f t="shared" si="0"/>
        <v>0</v>
      </c>
      <c r="H14" s="40"/>
      <c r="I14" s="44"/>
      <c r="J14" s="65"/>
      <c r="K14" s="65"/>
      <c r="L14" s="66"/>
      <c r="M14" s="66"/>
      <c r="N14" s="66"/>
      <c r="O14" s="66"/>
      <c r="P14" s="42">
        <f t="shared" si="1"/>
        <v>0</v>
      </c>
    </row>
    <row r="15" spans="1:17" s="36" customFormat="1" ht="15.9" customHeight="1" x14ac:dyDescent="0.2">
      <c r="A15" s="30">
        <v>4</v>
      </c>
      <c r="B15" s="37"/>
      <c r="C15" s="38"/>
      <c r="D15" s="38"/>
      <c r="E15" s="43"/>
      <c r="F15" s="39"/>
      <c r="G15" s="40">
        <f t="shared" si="0"/>
        <v>0</v>
      </c>
      <c r="H15" s="40"/>
      <c r="I15" s="44"/>
      <c r="J15" s="65"/>
      <c r="K15" s="65"/>
      <c r="L15" s="66"/>
      <c r="M15" s="66"/>
      <c r="N15" s="66"/>
      <c r="O15" s="66"/>
      <c r="P15" s="42">
        <f t="shared" si="1"/>
        <v>0</v>
      </c>
    </row>
    <row r="16" spans="1:17" s="36" customFormat="1" ht="15.9" customHeight="1" x14ac:dyDescent="0.2">
      <c r="A16" s="30">
        <v>5</v>
      </c>
      <c r="B16" s="37"/>
      <c r="C16" s="38"/>
      <c r="D16" s="38"/>
      <c r="E16" s="43"/>
      <c r="F16" s="39"/>
      <c r="G16" s="40">
        <f t="shared" si="0"/>
        <v>0</v>
      </c>
      <c r="H16" s="40"/>
      <c r="I16" s="44"/>
      <c r="J16" s="65"/>
      <c r="K16" s="65"/>
      <c r="L16" s="66"/>
      <c r="M16" s="66"/>
      <c r="N16" s="66"/>
      <c r="O16" s="66"/>
      <c r="P16" s="42">
        <f t="shared" si="1"/>
        <v>0</v>
      </c>
    </row>
    <row r="17" spans="1:16" s="36" customFormat="1" ht="15.9" customHeight="1" x14ac:dyDescent="0.2">
      <c r="A17" s="30">
        <v>6</v>
      </c>
      <c r="B17" s="37"/>
      <c r="C17" s="38"/>
      <c r="D17" s="38"/>
      <c r="E17" s="43"/>
      <c r="F17" s="39"/>
      <c r="G17" s="40">
        <f t="shared" si="0"/>
        <v>0</v>
      </c>
      <c r="H17" s="40"/>
      <c r="I17" s="44"/>
      <c r="J17" s="65"/>
      <c r="K17" s="65"/>
      <c r="L17" s="66"/>
      <c r="M17" s="66"/>
      <c r="N17" s="66"/>
      <c r="O17" s="66"/>
      <c r="P17" s="42">
        <f t="shared" si="1"/>
        <v>0</v>
      </c>
    </row>
    <row r="18" spans="1:16" s="36" customFormat="1" ht="15.9" customHeight="1" x14ac:dyDescent="0.2">
      <c r="A18" s="30">
        <v>7</v>
      </c>
      <c r="B18" s="37"/>
      <c r="C18" s="38"/>
      <c r="D18" s="38"/>
      <c r="E18" s="43"/>
      <c r="F18" s="39"/>
      <c r="G18" s="39"/>
      <c r="H18" s="40"/>
      <c r="I18" s="44"/>
      <c r="J18" s="65"/>
      <c r="K18" s="65"/>
      <c r="L18" s="66"/>
      <c r="M18" s="66"/>
      <c r="N18" s="66"/>
      <c r="O18" s="66"/>
      <c r="P18" s="42">
        <f t="shared" si="1"/>
        <v>0</v>
      </c>
    </row>
    <row r="19" spans="1:16" s="36" customFormat="1" ht="15.9" customHeight="1" x14ac:dyDescent="0.2">
      <c r="A19" s="30">
        <v>8</v>
      </c>
      <c r="B19" s="37"/>
      <c r="C19" s="38"/>
      <c r="D19" s="38"/>
      <c r="E19" s="43"/>
      <c r="F19" s="39"/>
      <c r="G19" s="39"/>
      <c r="H19" s="40"/>
      <c r="I19" s="44"/>
      <c r="J19" s="65"/>
      <c r="K19" s="65"/>
      <c r="L19" s="66"/>
      <c r="M19" s="66"/>
      <c r="N19" s="66"/>
      <c r="O19" s="66"/>
      <c r="P19" s="42">
        <f t="shared" si="1"/>
        <v>0</v>
      </c>
    </row>
    <row r="20" spans="1:16" s="36" customFormat="1" ht="15.9" customHeight="1" x14ac:dyDescent="0.2">
      <c r="A20" s="30">
        <v>9</v>
      </c>
      <c r="B20" s="37"/>
      <c r="C20" s="38"/>
      <c r="D20" s="38"/>
      <c r="E20" s="43"/>
      <c r="F20" s="39"/>
      <c r="G20" s="39"/>
      <c r="H20" s="40"/>
      <c r="I20" s="44"/>
      <c r="J20" s="65"/>
      <c r="K20" s="65"/>
      <c r="L20" s="66"/>
      <c r="M20" s="66"/>
      <c r="N20" s="66"/>
      <c r="O20" s="66"/>
      <c r="P20" s="42">
        <f t="shared" si="1"/>
        <v>0</v>
      </c>
    </row>
    <row r="21" spans="1:16" s="36" customFormat="1" ht="15.9" customHeight="1" x14ac:dyDescent="0.2">
      <c r="A21" s="30">
        <v>10</v>
      </c>
      <c r="B21" s="37"/>
      <c r="C21" s="38"/>
      <c r="D21" s="38"/>
      <c r="E21" s="43"/>
      <c r="F21" s="39"/>
      <c r="G21" s="39"/>
      <c r="H21" s="40"/>
      <c r="I21" s="44"/>
      <c r="J21" s="65"/>
      <c r="K21" s="65"/>
      <c r="L21" s="66"/>
      <c r="M21" s="66"/>
      <c r="N21" s="66"/>
      <c r="O21" s="66"/>
      <c r="P21" s="42">
        <f t="shared" si="1"/>
        <v>0</v>
      </c>
    </row>
    <row r="22" spans="1:16" s="36" customFormat="1" ht="15.9" customHeight="1" x14ac:dyDescent="0.2">
      <c r="A22" s="30">
        <v>11</v>
      </c>
      <c r="B22" s="37"/>
      <c r="C22" s="38"/>
      <c r="D22" s="38"/>
      <c r="E22" s="43"/>
      <c r="F22" s="39"/>
      <c r="G22" s="39"/>
      <c r="H22" s="40"/>
      <c r="I22" s="44"/>
      <c r="J22" s="65"/>
      <c r="K22" s="65"/>
      <c r="L22" s="66"/>
      <c r="M22" s="66"/>
      <c r="N22" s="66"/>
      <c r="O22" s="66"/>
      <c r="P22" s="42">
        <f t="shared" si="1"/>
        <v>0</v>
      </c>
    </row>
    <row r="23" spans="1:16" s="36" customFormat="1" ht="15.9" customHeight="1" x14ac:dyDescent="0.2">
      <c r="A23" s="30">
        <v>12</v>
      </c>
      <c r="B23" s="37"/>
      <c r="C23" s="38"/>
      <c r="D23" s="38"/>
      <c r="E23" s="45"/>
      <c r="F23" s="39"/>
      <c r="G23" s="39"/>
      <c r="H23" s="40"/>
      <c r="I23" s="44"/>
      <c r="J23" s="65"/>
      <c r="K23" s="65"/>
      <c r="L23" s="66"/>
      <c r="M23" s="66"/>
      <c r="N23" s="66"/>
      <c r="O23" s="66"/>
      <c r="P23" s="42">
        <f t="shared" si="1"/>
        <v>0</v>
      </c>
    </row>
    <row r="24" spans="1:16" s="36" customFormat="1" ht="15.9" customHeight="1" x14ac:dyDescent="0.2">
      <c r="A24" s="30">
        <v>13</v>
      </c>
      <c r="B24" s="37"/>
      <c r="C24" s="38"/>
      <c r="D24" s="38"/>
      <c r="E24" s="45"/>
      <c r="F24" s="39"/>
      <c r="G24" s="39"/>
      <c r="H24" s="40"/>
      <c r="I24" s="44"/>
      <c r="J24" s="65"/>
      <c r="K24" s="65"/>
      <c r="L24" s="66"/>
      <c r="M24" s="66"/>
      <c r="N24" s="66"/>
      <c r="O24" s="66"/>
      <c r="P24" s="42">
        <f t="shared" si="1"/>
        <v>0</v>
      </c>
    </row>
    <row r="25" spans="1:16" s="36" customFormat="1" ht="15.9" customHeight="1" x14ac:dyDescent="0.2">
      <c r="A25" s="30">
        <v>14</v>
      </c>
      <c r="B25" s="37"/>
      <c r="C25" s="38"/>
      <c r="D25" s="38"/>
      <c r="E25" s="45"/>
      <c r="F25" s="39"/>
      <c r="G25" s="39"/>
      <c r="H25" s="40"/>
      <c r="I25" s="44"/>
      <c r="J25" s="65"/>
      <c r="K25" s="65"/>
      <c r="L25" s="66"/>
      <c r="M25" s="66"/>
      <c r="N25" s="66"/>
      <c r="O25" s="66"/>
      <c r="P25" s="42">
        <f t="shared" si="1"/>
        <v>0</v>
      </c>
    </row>
    <row r="26" spans="1:16" s="36" customFormat="1" ht="15.9" customHeight="1" x14ac:dyDescent="0.2">
      <c r="A26" s="30">
        <v>15</v>
      </c>
      <c r="B26" s="37"/>
      <c r="C26" s="38"/>
      <c r="D26" s="38"/>
      <c r="E26" s="45"/>
      <c r="F26" s="39"/>
      <c r="G26" s="39"/>
      <c r="H26" s="40"/>
      <c r="I26" s="44"/>
      <c r="J26" s="65"/>
      <c r="K26" s="65"/>
      <c r="L26" s="66"/>
      <c r="M26" s="66"/>
      <c r="N26" s="66"/>
      <c r="O26" s="66"/>
      <c r="P26" s="42">
        <f t="shared" si="1"/>
        <v>0</v>
      </c>
    </row>
    <row r="27" spans="1:16" s="36" customFormat="1" ht="15.9" customHeight="1" x14ac:dyDescent="0.2">
      <c r="A27" s="30">
        <v>16</v>
      </c>
      <c r="B27" s="37"/>
      <c r="C27" s="38"/>
      <c r="D27" s="38"/>
      <c r="E27" s="45"/>
      <c r="F27" s="39"/>
      <c r="G27" s="39"/>
      <c r="H27" s="40"/>
      <c r="I27" s="44"/>
      <c r="J27" s="65"/>
      <c r="K27" s="65"/>
      <c r="L27" s="66"/>
      <c r="M27" s="66"/>
      <c r="N27" s="66"/>
      <c r="O27" s="66"/>
      <c r="P27" s="42">
        <f t="shared" si="1"/>
        <v>0</v>
      </c>
    </row>
    <row r="28" spans="1:16" s="36" customFormat="1" ht="15.9" customHeight="1" x14ac:dyDescent="0.2">
      <c r="A28" s="30">
        <v>17</v>
      </c>
      <c r="B28" s="37"/>
      <c r="C28" s="38"/>
      <c r="D28" s="38"/>
      <c r="E28" s="45"/>
      <c r="F28" s="39"/>
      <c r="G28" s="39"/>
      <c r="H28" s="40"/>
      <c r="I28" s="44"/>
      <c r="J28" s="65"/>
      <c r="K28" s="65"/>
      <c r="L28" s="66"/>
      <c r="M28" s="66"/>
      <c r="N28" s="66"/>
      <c r="O28" s="66"/>
      <c r="P28" s="42">
        <f t="shared" si="1"/>
        <v>0</v>
      </c>
    </row>
    <row r="29" spans="1:16" s="36" customFormat="1" ht="15.9" customHeight="1" x14ac:dyDescent="0.2">
      <c r="A29" s="30">
        <v>18</v>
      </c>
      <c r="B29" s="37"/>
      <c r="C29" s="38"/>
      <c r="D29" s="38"/>
      <c r="E29" s="45"/>
      <c r="F29" s="39"/>
      <c r="G29" s="39"/>
      <c r="H29" s="40"/>
      <c r="I29" s="44"/>
      <c r="J29" s="65"/>
      <c r="K29" s="65"/>
      <c r="L29" s="66"/>
      <c r="M29" s="66"/>
      <c r="N29" s="66"/>
      <c r="O29" s="66"/>
      <c r="P29" s="42">
        <f t="shared" si="1"/>
        <v>0</v>
      </c>
    </row>
    <row r="30" spans="1:16" s="36" customFormat="1" ht="15.9" customHeight="1" x14ac:dyDescent="0.2">
      <c r="A30" s="30">
        <v>19</v>
      </c>
      <c r="B30" s="37"/>
      <c r="C30" s="38"/>
      <c r="D30" s="38"/>
      <c r="E30" s="45"/>
      <c r="F30" s="39"/>
      <c r="G30" s="39"/>
      <c r="H30" s="40"/>
      <c r="I30" s="44"/>
      <c r="J30" s="65"/>
      <c r="K30" s="65"/>
      <c r="L30" s="66"/>
      <c r="M30" s="66"/>
      <c r="N30" s="66"/>
      <c r="O30" s="66"/>
      <c r="P30" s="42">
        <f t="shared" si="1"/>
        <v>0</v>
      </c>
    </row>
    <row r="31" spans="1:16" s="36" customFormat="1" ht="15.9" customHeight="1" x14ac:dyDescent="0.2">
      <c r="A31" s="30">
        <v>20</v>
      </c>
      <c r="B31" s="37"/>
      <c r="C31" s="38"/>
      <c r="D31" s="38"/>
      <c r="E31" s="45"/>
      <c r="F31" s="39"/>
      <c r="G31" s="39"/>
      <c r="H31" s="40"/>
      <c r="I31" s="44"/>
      <c r="J31" s="65"/>
      <c r="K31" s="65"/>
      <c r="L31" s="66"/>
      <c r="M31" s="66"/>
      <c r="N31" s="66"/>
      <c r="O31" s="66"/>
      <c r="P31" s="42">
        <f t="shared" si="1"/>
        <v>0</v>
      </c>
    </row>
    <row r="32" spans="1:16" s="36" customFormat="1" ht="15.9" customHeight="1" x14ac:dyDescent="0.2">
      <c r="A32" s="30">
        <v>21</v>
      </c>
      <c r="B32" s="37"/>
      <c r="C32" s="38"/>
      <c r="D32" s="38"/>
      <c r="E32" s="45"/>
      <c r="F32" s="39"/>
      <c r="G32" s="39"/>
      <c r="H32" s="40"/>
      <c r="I32" s="44"/>
      <c r="J32" s="65"/>
      <c r="K32" s="65"/>
      <c r="L32" s="66"/>
      <c r="M32" s="66"/>
      <c r="N32" s="66"/>
      <c r="O32" s="66"/>
      <c r="P32" s="42">
        <f t="shared" si="1"/>
        <v>0</v>
      </c>
    </row>
    <row r="33" spans="1:16" s="36" customFormat="1" ht="15.9" customHeight="1" x14ac:dyDescent="0.2">
      <c r="A33" s="30">
        <v>22</v>
      </c>
      <c r="B33" s="37"/>
      <c r="C33" s="38"/>
      <c r="D33" s="38"/>
      <c r="E33" s="45"/>
      <c r="F33" s="39"/>
      <c r="G33" s="39"/>
      <c r="H33" s="40"/>
      <c r="I33" s="44"/>
      <c r="J33" s="65"/>
      <c r="K33" s="65"/>
      <c r="L33" s="66"/>
      <c r="M33" s="66"/>
      <c r="N33" s="66"/>
      <c r="O33" s="66"/>
      <c r="P33" s="42">
        <f t="shared" si="1"/>
        <v>0</v>
      </c>
    </row>
    <row r="34" spans="1:16" s="36" customFormat="1" ht="15.9" customHeight="1" x14ac:dyDescent="0.2">
      <c r="A34" s="30">
        <v>23</v>
      </c>
      <c r="B34" s="37"/>
      <c r="C34" s="38"/>
      <c r="D34" s="38"/>
      <c r="E34" s="45"/>
      <c r="F34" s="39"/>
      <c r="G34" s="39"/>
      <c r="H34" s="40"/>
      <c r="I34" s="44"/>
      <c r="J34" s="65"/>
      <c r="K34" s="65"/>
      <c r="L34" s="66"/>
      <c r="M34" s="66"/>
      <c r="N34" s="66"/>
      <c r="O34" s="66"/>
      <c r="P34" s="42">
        <f t="shared" si="1"/>
        <v>0</v>
      </c>
    </row>
    <row r="35" spans="1:16" s="36" customFormat="1" ht="15.9" customHeight="1" x14ac:dyDescent="0.2">
      <c r="A35" s="30">
        <v>24</v>
      </c>
      <c r="B35" s="37"/>
      <c r="C35" s="38"/>
      <c r="D35" s="38"/>
      <c r="E35" s="45"/>
      <c r="F35" s="39"/>
      <c r="G35" s="39"/>
      <c r="H35" s="40"/>
      <c r="I35" s="44"/>
      <c r="J35" s="65"/>
      <c r="K35" s="65"/>
      <c r="L35" s="66"/>
      <c r="M35" s="66"/>
      <c r="N35" s="66"/>
      <c r="O35" s="66"/>
      <c r="P35" s="42">
        <f t="shared" si="1"/>
        <v>0</v>
      </c>
    </row>
    <row r="36" spans="1:16" s="36" customFormat="1" ht="15.9" customHeight="1" x14ac:dyDescent="0.2">
      <c r="A36" s="30">
        <v>25</v>
      </c>
      <c r="B36" s="37"/>
      <c r="C36" s="38"/>
      <c r="D36" s="38"/>
      <c r="E36" s="45"/>
      <c r="F36" s="39"/>
      <c r="G36" s="39"/>
      <c r="H36" s="40"/>
      <c r="I36" s="44"/>
      <c r="J36" s="65"/>
      <c r="K36" s="65"/>
      <c r="L36" s="66"/>
      <c r="M36" s="66"/>
      <c r="N36" s="66"/>
      <c r="O36" s="66"/>
      <c r="P36" s="42">
        <f t="shared" si="1"/>
        <v>0</v>
      </c>
    </row>
    <row r="37" spans="1:16" s="36" customFormat="1" ht="15.9" customHeight="1" x14ac:dyDescent="0.2">
      <c r="A37" s="30">
        <v>26</v>
      </c>
      <c r="B37" s="37"/>
      <c r="C37" s="38"/>
      <c r="D37" s="38"/>
      <c r="E37" s="45"/>
      <c r="F37" s="39"/>
      <c r="G37" s="39"/>
      <c r="H37" s="40"/>
      <c r="I37" s="44"/>
      <c r="J37" s="65"/>
      <c r="K37" s="65"/>
      <c r="L37" s="66"/>
      <c r="M37" s="66"/>
      <c r="N37" s="66"/>
      <c r="O37" s="66"/>
      <c r="P37" s="42">
        <f t="shared" si="1"/>
        <v>0</v>
      </c>
    </row>
    <row r="38" spans="1:16" s="36" customFormat="1" ht="15.9" customHeight="1" x14ac:dyDescent="0.2">
      <c r="A38" s="30">
        <v>27</v>
      </c>
      <c r="B38" s="37"/>
      <c r="C38" s="38"/>
      <c r="D38" s="38"/>
      <c r="E38" s="45"/>
      <c r="F38" s="39"/>
      <c r="G38" s="39"/>
      <c r="H38" s="40"/>
      <c r="I38" s="44"/>
      <c r="J38" s="65"/>
      <c r="K38" s="65"/>
      <c r="L38" s="66"/>
      <c r="M38" s="66"/>
      <c r="N38" s="66"/>
      <c r="O38" s="66"/>
      <c r="P38" s="42">
        <f t="shared" si="1"/>
        <v>0</v>
      </c>
    </row>
    <row r="39" spans="1:16" s="36" customFormat="1" ht="15.9" customHeight="1" x14ac:dyDescent="0.2">
      <c r="A39" s="30">
        <v>28</v>
      </c>
      <c r="B39" s="37"/>
      <c r="C39" s="38"/>
      <c r="D39" s="38"/>
      <c r="E39" s="45"/>
      <c r="F39" s="39"/>
      <c r="G39" s="39"/>
      <c r="H39" s="40"/>
      <c r="I39" s="44"/>
      <c r="J39" s="65"/>
      <c r="K39" s="65"/>
      <c r="L39" s="66"/>
      <c r="M39" s="66"/>
      <c r="N39" s="66"/>
      <c r="O39" s="66"/>
      <c r="P39" s="42">
        <f t="shared" si="1"/>
        <v>0</v>
      </c>
    </row>
    <row r="40" spans="1:16" s="36" customFormat="1" ht="15.9" customHeight="1" x14ac:dyDescent="0.2">
      <c r="A40" s="30">
        <v>29</v>
      </c>
      <c r="B40" s="37"/>
      <c r="C40" s="38"/>
      <c r="D40" s="38"/>
      <c r="E40" s="45"/>
      <c r="F40" s="39"/>
      <c r="G40" s="39"/>
      <c r="H40" s="40"/>
      <c r="I40" s="44"/>
      <c r="J40" s="65"/>
      <c r="K40" s="65"/>
      <c r="L40" s="66"/>
      <c r="M40" s="66"/>
      <c r="N40" s="66"/>
      <c r="O40" s="66"/>
      <c r="P40" s="42">
        <f t="shared" si="1"/>
        <v>0</v>
      </c>
    </row>
    <row r="41" spans="1:16" s="36" customFormat="1" ht="15.9" customHeight="1" x14ac:dyDescent="0.2">
      <c r="A41" s="30">
        <v>30</v>
      </c>
      <c r="B41" s="37"/>
      <c r="C41" s="38"/>
      <c r="D41" s="38"/>
      <c r="E41" s="45"/>
      <c r="F41" s="39"/>
      <c r="G41" s="39"/>
      <c r="H41" s="40"/>
      <c r="I41" s="44"/>
      <c r="J41" s="65"/>
      <c r="K41" s="65"/>
      <c r="L41" s="66"/>
      <c r="M41" s="66"/>
      <c r="N41" s="66"/>
      <c r="O41" s="66"/>
      <c r="P41" s="42">
        <f t="shared" si="1"/>
        <v>0</v>
      </c>
    </row>
    <row r="42" spans="1:16" s="36" customFormat="1" ht="15.9" customHeight="1" x14ac:dyDescent="0.2">
      <c r="A42" s="30">
        <v>31</v>
      </c>
      <c r="B42" s="37"/>
      <c r="C42" s="38"/>
      <c r="D42" s="38"/>
      <c r="E42" s="45"/>
      <c r="F42" s="39"/>
      <c r="G42" s="39"/>
      <c r="H42" s="40"/>
      <c r="I42" s="44"/>
      <c r="J42" s="65"/>
      <c r="K42" s="65"/>
      <c r="L42" s="66"/>
      <c r="M42" s="66"/>
      <c r="N42" s="66"/>
      <c r="O42" s="66"/>
      <c r="P42" s="42">
        <f t="shared" si="1"/>
        <v>0</v>
      </c>
    </row>
    <row r="43" spans="1:16" s="36" customFormat="1" ht="15.9" customHeight="1" x14ac:dyDescent="0.2">
      <c r="A43" s="30">
        <v>32</v>
      </c>
      <c r="B43" s="37"/>
      <c r="C43" s="38"/>
      <c r="D43" s="38"/>
      <c r="E43" s="45"/>
      <c r="F43" s="39"/>
      <c r="G43" s="39"/>
      <c r="H43" s="40"/>
      <c r="I43" s="44"/>
      <c r="J43" s="65"/>
      <c r="K43" s="65"/>
      <c r="L43" s="66"/>
      <c r="M43" s="66"/>
      <c r="N43" s="66"/>
      <c r="O43" s="66"/>
      <c r="P43" s="42">
        <f t="shared" si="1"/>
        <v>0</v>
      </c>
    </row>
    <row r="44" spans="1:16" s="36" customFormat="1" ht="15.9" customHeight="1" x14ac:dyDescent="0.2">
      <c r="A44" s="30">
        <v>33</v>
      </c>
      <c r="B44" s="37"/>
      <c r="C44" s="38"/>
      <c r="D44" s="38"/>
      <c r="E44" s="45"/>
      <c r="F44" s="39"/>
      <c r="G44" s="39"/>
      <c r="H44" s="40"/>
      <c r="I44" s="44"/>
      <c r="J44" s="65"/>
      <c r="K44" s="65"/>
      <c r="L44" s="66"/>
      <c r="M44" s="66"/>
      <c r="N44" s="66"/>
      <c r="O44" s="66"/>
      <c r="P44" s="42">
        <f t="shared" si="1"/>
        <v>0</v>
      </c>
    </row>
    <row r="45" spans="1:16" s="36" customFormat="1" ht="15.9" customHeight="1" x14ac:dyDescent="0.2">
      <c r="A45" s="30">
        <v>34</v>
      </c>
      <c r="B45" s="37"/>
      <c r="C45" s="38"/>
      <c r="D45" s="38"/>
      <c r="E45" s="45"/>
      <c r="F45" s="39"/>
      <c r="G45" s="39"/>
      <c r="H45" s="40"/>
      <c r="I45" s="44"/>
      <c r="J45" s="65"/>
      <c r="K45" s="65"/>
      <c r="L45" s="66"/>
      <c r="M45" s="66"/>
      <c r="N45" s="66"/>
      <c r="O45" s="66"/>
      <c r="P45" s="42">
        <f t="shared" si="1"/>
        <v>0</v>
      </c>
    </row>
    <row r="46" spans="1:16" s="36" customFormat="1" ht="15.9" customHeight="1" x14ac:dyDescent="0.2">
      <c r="A46" s="30">
        <v>35</v>
      </c>
      <c r="B46" s="37"/>
      <c r="C46" s="38"/>
      <c r="D46" s="38"/>
      <c r="E46" s="45"/>
      <c r="F46" s="39"/>
      <c r="G46" s="39"/>
      <c r="H46" s="40"/>
      <c r="I46" s="44"/>
      <c r="J46" s="65"/>
      <c r="K46" s="65"/>
      <c r="L46" s="66"/>
      <c r="M46" s="66"/>
      <c r="N46" s="66"/>
      <c r="O46" s="66"/>
      <c r="P46" s="42">
        <f t="shared" si="1"/>
        <v>0</v>
      </c>
    </row>
    <row r="47" spans="1:16" s="36" customFormat="1" ht="15.9" customHeight="1" x14ac:dyDescent="0.2">
      <c r="A47" s="30">
        <v>36</v>
      </c>
      <c r="B47" s="37"/>
      <c r="C47" s="38"/>
      <c r="D47" s="38"/>
      <c r="E47" s="45"/>
      <c r="F47" s="39"/>
      <c r="G47" s="39"/>
      <c r="H47" s="40"/>
      <c r="I47" s="44"/>
      <c r="J47" s="65"/>
      <c r="K47" s="65"/>
      <c r="L47" s="66"/>
      <c r="M47" s="66"/>
      <c r="N47" s="66"/>
      <c r="O47" s="66"/>
      <c r="P47" s="42">
        <f t="shared" si="1"/>
        <v>0</v>
      </c>
    </row>
    <row r="48" spans="1:16" s="36" customFormat="1" ht="15.9" customHeight="1" x14ac:dyDescent="0.2">
      <c r="A48" s="30">
        <v>37</v>
      </c>
      <c r="B48" s="37"/>
      <c r="C48" s="38"/>
      <c r="D48" s="38"/>
      <c r="E48" s="45"/>
      <c r="F48" s="39"/>
      <c r="G48" s="39"/>
      <c r="H48" s="40"/>
      <c r="I48" s="44"/>
      <c r="J48" s="65"/>
      <c r="K48" s="65"/>
      <c r="L48" s="66"/>
      <c r="M48" s="66"/>
      <c r="N48" s="66"/>
      <c r="O48" s="66"/>
      <c r="P48" s="42">
        <f t="shared" si="1"/>
        <v>0</v>
      </c>
    </row>
    <row r="49" spans="1:16" s="36" customFormat="1" ht="15.9" customHeight="1" x14ac:dyDescent="0.2">
      <c r="A49" s="30">
        <v>38</v>
      </c>
      <c r="B49" s="46"/>
      <c r="C49" s="38"/>
      <c r="D49" s="38"/>
      <c r="E49" s="45"/>
      <c r="F49" s="47"/>
      <c r="G49" s="47"/>
      <c r="H49" s="40"/>
      <c r="I49" s="44"/>
      <c r="J49" s="65"/>
      <c r="K49" s="65"/>
      <c r="L49" s="66"/>
      <c r="M49" s="66"/>
      <c r="N49" s="66"/>
      <c r="O49" s="66"/>
      <c r="P49" s="42">
        <f t="shared" si="1"/>
        <v>0</v>
      </c>
    </row>
    <row r="50" spans="1:16" s="36" customFormat="1" ht="15.9" customHeight="1" x14ac:dyDescent="0.2">
      <c r="A50" s="30">
        <v>39</v>
      </c>
      <c r="B50" s="46"/>
      <c r="C50" s="38"/>
      <c r="D50" s="38"/>
      <c r="E50" s="45"/>
      <c r="F50" s="47"/>
      <c r="G50" s="47"/>
      <c r="H50" s="40"/>
      <c r="I50" s="44"/>
      <c r="J50" s="65"/>
      <c r="K50" s="65"/>
      <c r="L50" s="66"/>
      <c r="M50" s="66"/>
      <c r="N50" s="66"/>
      <c r="O50" s="66"/>
      <c r="P50" s="42">
        <f t="shared" si="1"/>
        <v>0</v>
      </c>
    </row>
    <row r="51" spans="1:16" s="36" customFormat="1" ht="15.9" customHeight="1" x14ac:dyDescent="0.2">
      <c r="A51" s="30">
        <v>40</v>
      </c>
      <c r="B51" s="37"/>
      <c r="C51" s="38"/>
      <c r="D51" s="38"/>
      <c r="E51" s="45"/>
      <c r="F51" s="47"/>
      <c r="G51" s="47"/>
      <c r="H51" s="40"/>
      <c r="I51" s="44"/>
      <c r="J51" s="65"/>
      <c r="K51" s="65"/>
      <c r="L51" s="66"/>
      <c r="M51" s="66"/>
      <c r="N51" s="66"/>
      <c r="O51" s="66"/>
      <c r="P51" s="42">
        <f t="shared" si="1"/>
        <v>0</v>
      </c>
    </row>
    <row r="52" spans="1:16" s="36" customFormat="1" ht="15.9" customHeight="1" x14ac:dyDescent="0.2">
      <c r="A52" s="30">
        <v>41</v>
      </c>
      <c r="B52" s="37"/>
      <c r="C52" s="38"/>
      <c r="D52" s="38"/>
      <c r="E52" s="45"/>
      <c r="F52" s="47"/>
      <c r="G52" s="47"/>
      <c r="H52" s="40"/>
      <c r="I52" s="44"/>
      <c r="J52" s="65"/>
      <c r="K52" s="65"/>
      <c r="L52" s="66"/>
      <c r="M52" s="66"/>
      <c r="N52" s="66"/>
      <c r="O52" s="66"/>
      <c r="P52" s="42">
        <f t="shared" si="1"/>
        <v>0</v>
      </c>
    </row>
    <row r="53" spans="1:16" s="36" customFormat="1" ht="15.9" customHeight="1" x14ac:dyDescent="0.2">
      <c r="A53" s="30">
        <v>42</v>
      </c>
      <c r="B53" s="37"/>
      <c r="C53" s="38"/>
      <c r="D53" s="38"/>
      <c r="E53" s="45"/>
      <c r="F53" s="47"/>
      <c r="G53" s="47"/>
      <c r="H53" s="40"/>
      <c r="I53" s="44"/>
      <c r="J53" s="65"/>
      <c r="K53" s="65"/>
      <c r="L53" s="66"/>
      <c r="M53" s="66"/>
      <c r="N53" s="66"/>
      <c r="O53" s="66"/>
      <c r="P53" s="42">
        <f t="shared" si="1"/>
        <v>0</v>
      </c>
    </row>
    <row r="54" spans="1:16" s="36" customFormat="1" ht="15.9" customHeight="1" x14ac:dyDescent="0.2">
      <c r="A54" s="30">
        <v>43</v>
      </c>
      <c r="B54" s="37"/>
      <c r="C54" s="38"/>
      <c r="D54" s="38"/>
      <c r="E54" s="45"/>
      <c r="F54" s="47"/>
      <c r="G54" s="47"/>
      <c r="H54" s="40"/>
      <c r="I54" s="44"/>
      <c r="J54" s="65"/>
      <c r="K54" s="65"/>
      <c r="L54" s="66"/>
      <c r="M54" s="66"/>
      <c r="N54" s="66"/>
      <c r="O54" s="66"/>
      <c r="P54" s="42">
        <f t="shared" si="1"/>
        <v>0</v>
      </c>
    </row>
    <row r="55" spans="1:16" s="36" customFormat="1" ht="15.9" customHeight="1" x14ac:dyDescent="0.2">
      <c r="A55" s="30">
        <v>44</v>
      </c>
      <c r="B55" s="37"/>
      <c r="C55" s="38"/>
      <c r="D55" s="38"/>
      <c r="E55" s="45"/>
      <c r="F55" s="47"/>
      <c r="G55" s="47"/>
      <c r="H55" s="40"/>
      <c r="I55" s="44"/>
      <c r="J55" s="65"/>
      <c r="K55" s="65"/>
      <c r="L55" s="66"/>
      <c r="M55" s="66"/>
      <c r="N55" s="66"/>
      <c r="O55" s="66"/>
      <c r="P55" s="42">
        <f t="shared" si="1"/>
        <v>0</v>
      </c>
    </row>
    <row r="56" spans="1:16" s="36" customFormat="1" ht="15.9" customHeight="1" x14ac:dyDescent="0.2">
      <c r="A56" s="30">
        <v>45</v>
      </c>
      <c r="B56" s="37"/>
      <c r="C56" s="38"/>
      <c r="D56" s="38"/>
      <c r="E56" s="45"/>
      <c r="F56" s="47"/>
      <c r="G56" s="47"/>
      <c r="H56" s="40"/>
      <c r="I56" s="44"/>
      <c r="J56" s="65"/>
      <c r="K56" s="65"/>
      <c r="L56" s="66"/>
      <c r="M56" s="66"/>
      <c r="N56" s="66"/>
      <c r="O56" s="66"/>
      <c r="P56" s="42">
        <f t="shared" si="1"/>
        <v>0</v>
      </c>
    </row>
    <row r="57" spans="1:16" s="36" customFormat="1" ht="15.9" customHeight="1" x14ac:dyDescent="0.2">
      <c r="A57" s="30">
        <v>46</v>
      </c>
      <c r="B57" s="37"/>
      <c r="C57" s="38"/>
      <c r="D57" s="38"/>
      <c r="E57" s="45"/>
      <c r="F57" s="47"/>
      <c r="G57" s="47"/>
      <c r="H57" s="40"/>
      <c r="I57" s="44"/>
      <c r="J57" s="65"/>
      <c r="K57" s="65"/>
      <c r="L57" s="66"/>
      <c r="M57" s="66"/>
      <c r="N57" s="66"/>
      <c r="O57" s="66"/>
      <c r="P57" s="42">
        <f t="shared" si="1"/>
        <v>0</v>
      </c>
    </row>
    <row r="58" spans="1:16" s="36" customFormat="1" ht="15.9" customHeight="1" x14ac:dyDescent="0.2">
      <c r="A58" s="30">
        <v>47</v>
      </c>
      <c r="B58" s="37"/>
      <c r="C58" s="38"/>
      <c r="D58" s="38"/>
      <c r="E58" s="45"/>
      <c r="F58" s="47"/>
      <c r="G58" s="47"/>
      <c r="H58" s="40"/>
      <c r="I58" s="44"/>
      <c r="J58" s="65"/>
      <c r="K58" s="65"/>
      <c r="L58" s="66"/>
      <c r="M58" s="66"/>
      <c r="N58" s="66"/>
      <c r="O58" s="66"/>
      <c r="P58" s="42">
        <f t="shared" si="1"/>
        <v>0</v>
      </c>
    </row>
    <row r="59" spans="1:16" s="36" customFormat="1" ht="15.9" customHeight="1" x14ac:dyDescent="0.2">
      <c r="A59" s="30">
        <v>48</v>
      </c>
      <c r="B59" s="37"/>
      <c r="C59" s="38"/>
      <c r="D59" s="38"/>
      <c r="E59" s="45"/>
      <c r="F59" s="47"/>
      <c r="G59" s="47"/>
      <c r="H59" s="40"/>
      <c r="I59" s="44"/>
      <c r="J59" s="65"/>
      <c r="K59" s="65"/>
      <c r="L59" s="66"/>
      <c r="M59" s="66"/>
      <c r="N59" s="66"/>
      <c r="O59" s="66"/>
      <c r="P59" s="42">
        <f t="shared" si="1"/>
        <v>0</v>
      </c>
    </row>
    <row r="60" spans="1:16" s="36" customFormat="1" ht="15.9" customHeight="1" x14ac:dyDescent="0.2">
      <c r="A60" s="30">
        <v>49</v>
      </c>
      <c r="B60" s="37"/>
      <c r="C60" s="38"/>
      <c r="D60" s="38"/>
      <c r="E60" s="45"/>
      <c r="F60" s="47"/>
      <c r="G60" s="47"/>
      <c r="H60" s="40"/>
      <c r="I60" s="44"/>
      <c r="J60" s="65"/>
      <c r="K60" s="65"/>
      <c r="L60" s="66"/>
      <c r="M60" s="66"/>
      <c r="N60" s="66"/>
      <c r="O60" s="66"/>
      <c r="P60" s="42">
        <f t="shared" si="1"/>
        <v>0</v>
      </c>
    </row>
    <row r="61" spans="1:16" s="36" customFormat="1" ht="15.9" customHeight="1" x14ac:dyDescent="0.2">
      <c r="A61" s="30">
        <v>50</v>
      </c>
      <c r="B61" s="37"/>
      <c r="C61" s="38"/>
      <c r="D61" s="38"/>
      <c r="E61" s="45"/>
      <c r="F61" s="47"/>
      <c r="G61" s="47"/>
      <c r="H61" s="40"/>
      <c r="I61" s="44"/>
      <c r="J61" s="65"/>
      <c r="K61" s="65"/>
      <c r="L61" s="66"/>
      <c r="M61" s="66"/>
      <c r="N61" s="66"/>
      <c r="O61" s="66"/>
      <c r="P61" s="42">
        <f t="shared" si="1"/>
        <v>0</v>
      </c>
    </row>
    <row r="62" spans="1:16" s="36" customFormat="1" ht="15.9" customHeight="1" x14ac:dyDescent="0.2">
      <c r="A62" s="30">
        <v>51</v>
      </c>
      <c r="B62" s="37"/>
      <c r="C62" s="38"/>
      <c r="D62" s="38"/>
      <c r="E62" s="45"/>
      <c r="F62" s="47"/>
      <c r="G62" s="47"/>
      <c r="H62" s="40"/>
      <c r="I62" s="44"/>
      <c r="J62" s="65"/>
      <c r="K62" s="65"/>
      <c r="L62" s="66"/>
      <c r="M62" s="66"/>
      <c r="N62" s="66"/>
      <c r="O62" s="66"/>
      <c r="P62" s="42">
        <f t="shared" si="1"/>
        <v>0</v>
      </c>
    </row>
    <row r="63" spans="1:16" s="34" customFormat="1" ht="11.4" x14ac:dyDescent="0.3">
      <c r="A63" s="48"/>
      <c r="E63" s="48"/>
      <c r="F63" s="48"/>
      <c r="G63" s="48"/>
      <c r="H63" s="48"/>
    </row>
    <row r="64" spans="1:16" s="48" customFormat="1" ht="20.100000000000001" customHeight="1" x14ac:dyDescent="0.2">
      <c r="B64" s="49"/>
      <c r="C64" s="49"/>
      <c r="D64" s="49"/>
      <c r="E64" s="49"/>
      <c r="F64" s="50"/>
      <c r="G64" s="50"/>
      <c r="H64" s="50"/>
      <c r="J64" s="63" t="s">
        <v>17</v>
      </c>
      <c r="K64" s="63"/>
      <c r="L64" s="63"/>
      <c r="M64" s="63"/>
      <c r="N64" s="64">
        <f>SUM(P12:P62)</f>
        <v>7000</v>
      </c>
      <c r="O64" s="64"/>
      <c r="P64" s="64"/>
    </row>
    <row r="65" spans="1:16" s="52" customFormat="1" ht="15" customHeight="1" x14ac:dyDescent="0.2">
      <c r="A65" s="51"/>
      <c r="E65" s="51"/>
      <c r="F65" s="51"/>
      <c r="G65" s="51"/>
      <c r="H65" s="51"/>
    </row>
    <row r="66" spans="1:16" s="52" customFormat="1" ht="33.75" customHeight="1" x14ac:dyDescent="0.2">
      <c r="A66" s="53"/>
      <c r="B66" s="54"/>
      <c r="C66" s="54"/>
      <c r="D66" s="53"/>
      <c r="E66" s="55"/>
      <c r="F66" s="55"/>
      <c r="G66" s="55"/>
      <c r="H66" s="55"/>
      <c r="I66" s="55"/>
      <c r="K66" s="54"/>
      <c r="L66" s="54"/>
      <c r="M66" s="54"/>
      <c r="O66" s="56"/>
      <c r="P66" s="56"/>
    </row>
    <row r="67" spans="1:16" s="59" customFormat="1" ht="15" customHeight="1" x14ac:dyDescent="0.25">
      <c r="A67" s="57"/>
      <c r="B67" s="67" t="s">
        <v>88</v>
      </c>
      <c r="C67" s="67"/>
      <c r="D67" s="58"/>
      <c r="E67" s="59" t="s">
        <v>18</v>
      </c>
      <c r="G67" s="57"/>
      <c r="H67" s="57"/>
      <c r="K67" s="60" t="s">
        <v>60</v>
      </c>
      <c r="L67" s="61"/>
      <c r="M67" s="61"/>
      <c r="O67" s="60" t="s">
        <v>19</v>
      </c>
      <c r="P67" s="61"/>
    </row>
    <row r="68" spans="1:16" s="52" customFormat="1" ht="3" customHeight="1" x14ac:dyDescent="0.25">
      <c r="A68" s="51"/>
      <c r="B68" s="59"/>
      <c r="C68" s="59"/>
      <c r="D68" s="59"/>
      <c r="E68" s="57"/>
      <c r="F68" s="51"/>
      <c r="G68" s="51"/>
      <c r="H68" s="51"/>
      <c r="K68" s="59"/>
      <c r="L68" s="59"/>
      <c r="M68" s="59"/>
      <c r="N68" s="59"/>
    </row>
    <row r="69" spans="1:16" s="52" customFormat="1" ht="10.5" customHeight="1" x14ac:dyDescent="0.2">
      <c r="A69" s="86" t="s">
        <v>20</v>
      </c>
      <c r="B69" s="86"/>
      <c r="C69" s="86"/>
      <c r="D69" s="86"/>
      <c r="E69" s="86"/>
      <c r="F69" s="86"/>
      <c r="G69" s="86"/>
      <c r="H69" s="86"/>
      <c r="I69" s="86"/>
      <c r="J69" s="86"/>
      <c r="K69" s="86"/>
      <c r="L69" s="86"/>
      <c r="M69" s="86"/>
      <c r="N69" s="86"/>
      <c r="O69" s="86"/>
    </row>
    <row r="70" spans="1:16" s="52" customFormat="1" ht="8.25" customHeight="1" x14ac:dyDescent="0.2">
      <c r="A70" s="86"/>
      <c r="B70" s="86"/>
      <c r="C70" s="86"/>
      <c r="D70" s="86"/>
      <c r="E70" s="86"/>
      <c r="F70" s="86"/>
      <c r="G70" s="86"/>
      <c r="H70" s="86"/>
      <c r="I70" s="86"/>
      <c r="J70" s="86"/>
      <c r="K70" s="86"/>
      <c r="L70" s="86"/>
      <c r="M70" s="86"/>
      <c r="N70" s="86"/>
      <c r="O70" s="86"/>
    </row>
  </sheetData>
  <sheetProtection algorithmName="SHA-512" hashValue="qGbqcJWH4PTXkbX2Jmh7CmhIA2qH6jLlvcx3H4LXQSdlchOKNW82XBlbSP6u1a0ypkAYFuwPvL3UNjiHl3BEqw==" saltValue="ZcgYIcFI6fA4yROtq2u3SQ==" spinCount="100000" sheet="1" formatCells="0" formatRows="0" insertRows="0" deleteRows="0" sort="0"/>
  <mergeCells count="124">
    <mergeCell ref="A7:B7"/>
    <mergeCell ref="K7:M7"/>
    <mergeCell ref="N7:P7"/>
    <mergeCell ref="A9:B9"/>
    <mergeCell ref="K9:M9"/>
    <mergeCell ref="N9:P9"/>
    <mergeCell ref="A1:M1"/>
    <mergeCell ref="N1:P3"/>
    <mergeCell ref="A2:M3"/>
    <mergeCell ref="A4:B4"/>
    <mergeCell ref="I4:J4"/>
    <mergeCell ref="K4:M4"/>
    <mergeCell ref="N4:O4"/>
    <mergeCell ref="C7:I7"/>
    <mergeCell ref="C9:I9"/>
    <mergeCell ref="E4:H4"/>
    <mergeCell ref="J14:K14"/>
    <mergeCell ref="L14:O14"/>
    <mergeCell ref="J15:K15"/>
    <mergeCell ref="L15:O15"/>
    <mergeCell ref="J16:K16"/>
    <mergeCell ref="L16:O16"/>
    <mergeCell ref="J11:K11"/>
    <mergeCell ref="L11:O11"/>
    <mergeCell ref="J12:K12"/>
    <mergeCell ref="L12:O12"/>
    <mergeCell ref="J13:K13"/>
    <mergeCell ref="L13:O13"/>
    <mergeCell ref="J20:K20"/>
    <mergeCell ref="L20:O20"/>
    <mergeCell ref="J21:K21"/>
    <mergeCell ref="L21:O21"/>
    <mergeCell ref="J22:K22"/>
    <mergeCell ref="L22:O22"/>
    <mergeCell ref="J17:K17"/>
    <mergeCell ref="L17:O17"/>
    <mergeCell ref="J18:K18"/>
    <mergeCell ref="L18:O18"/>
    <mergeCell ref="J19:K19"/>
    <mergeCell ref="L19:O19"/>
    <mergeCell ref="J26:K26"/>
    <mergeCell ref="L26:O26"/>
    <mergeCell ref="J27:K27"/>
    <mergeCell ref="L27:O27"/>
    <mergeCell ref="J28:K28"/>
    <mergeCell ref="L28:O28"/>
    <mergeCell ref="J23:K23"/>
    <mergeCell ref="L23:O23"/>
    <mergeCell ref="J24:K24"/>
    <mergeCell ref="L24:O24"/>
    <mergeCell ref="J25:K25"/>
    <mergeCell ref="L25:O25"/>
    <mergeCell ref="J32:K32"/>
    <mergeCell ref="L32:O32"/>
    <mergeCell ref="J33:K33"/>
    <mergeCell ref="L33:O33"/>
    <mergeCell ref="J34:K34"/>
    <mergeCell ref="L34:O34"/>
    <mergeCell ref="J29:K29"/>
    <mergeCell ref="L29:O29"/>
    <mergeCell ref="J30:K30"/>
    <mergeCell ref="L30:O30"/>
    <mergeCell ref="J31:K31"/>
    <mergeCell ref="L31:O31"/>
    <mergeCell ref="J38:K38"/>
    <mergeCell ref="L38:O38"/>
    <mergeCell ref="J39:K39"/>
    <mergeCell ref="L39:O39"/>
    <mergeCell ref="J40:K40"/>
    <mergeCell ref="L40:O40"/>
    <mergeCell ref="J35:K35"/>
    <mergeCell ref="L35:O35"/>
    <mergeCell ref="J36:K36"/>
    <mergeCell ref="L36:O36"/>
    <mergeCell ref="J37:K37"/>
    <mergeCell ref="L37:O37"/>
    <mergeCell ref="J44:K44"/>
    <mergeCell ref="L44:O44"/>
    <mergeCell ref="J45:K45"/>
    <mergeCell ref="L45:O45"/>
    <mergeCell ref="J46:K46"/>
    <mergeCell ref="L46:O46"/>
    <mergeCell ref="J41:K41"/>
    <mergeCell ref="L41:O41"/>
    <mergeCell ref="J42:K42"/>
    <mergeCell ref="L42:O42"/>
    <mergeCell ref="J43:K43"/>
    <mergeCell ref="L43:O43"/>
    <mergeCell ref="J50:K50"/>
    <mergeCell ref="L50:O50"/>
    <mergeCell ref="J51:K51"/>
    <mergeCell ref="L51:O51"/>
    <mergeCell ref="J52:K52"/>
    <mergeCell ref="L52:O52"/>
    <mergeCell ref="J47:K47"/>
    <mergeCell ref="L47:O47"/>
    <mergeCell ref="J48:K48"/>
    <mergeCell ref="L48:O48"/>
    <mergeCell ref="J49:K49"/>
    <mergeCell ref="L49:O49"/>
    <mergeCell ref="J56:K56"/>
    <mergeCell ref="L56:O56"/>
    <mergeCell ref="J57:K57"/>
    <mergeCell ref="L57:O57"/>
    <mergeCell ref="J58:K58"/>
    <mergeCell ref="L58:O58"/>
    <mergeCell ref="J53:K53"/>
    <mergeCell ref="L53:O53"/>
    <mergeCell ref="J54:K54"/>
    <mergeCell ref="L54:O54"/>
    <mergeCell ref="J55:K55"/>
    <mergeCell ref="L55:O55"/>
    <mergeCell ref="J62:K62"/>
    <mergeCell ref="L62:O62"/>
    <mergeCell ref="J64:M64"/>
    <mergeCell ref="N64:P64"/>
    <mergeCell ref="B67:C67"/>
    <mergeCell ref="A69:O70"/>
    <mergeCell ref="J59:K59"/>
    <mergeCell ref="L59:O59"/>
    <mergeCell ref="J60:K60"/>
    <mergeCell ref="L60:O60"/>
    <mergeCell ref="J61:K61"/>
    <mergeCell ref="L61:O61"/>
  </mergeCells>
  <dataValidations count="1">
    <dataValidation type="list" allowBlank="1" showInputMessage="1" showErrorMessage="1" sqref="H12:H62" xr:uid="{6E04311F-EEBD-45E6-BF0E-EB0C46216290}">
      <formula1>"Nomina,Taquilla"</formula1>
    </dataValidation>
  </dataValidations>
  <printOptions horizontalCentered="1"/>
  <pageMargins left="0.59055118110236227" right="0.59055118110236227" top="0.59055118110236227" bottom="0.59055118110236227" header="0.31496062992125984" footer="0.31496062992125984"/>
  <pageSetup scale="80" fitToWidth="0" fitToHeight="0" orientation="landscape" r:id="rId1"/>
  <headerFooter>
    <oddHeader>&amp;R
&amp;P de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topLeftCell="A23" zoomScaleNormal="100" workbookViewId="0">
      <selection activeCell="C30" sqref="C30:K30"/>
    </sheetView>
  </sheetViews>
  <sheetFormatPr baseColWidth="10" defaultColWidth="11.44140625" defaultRowHeight="14.4" x14ac:dyDescent="0.3"/>
  <cols>
    <col min="1" max="1" width="4.33203125" style="1" customWidth="1"/>
    <col min="2" max="2" width="7.6640625" style="1" customWidth="1"/>
    <col min="3" max="3" width="7.88671875" style="1" customWidth="1"/>
    <col min="4" max="4" width="8.5546875" style="1" customWidth="1"/>
    <col min="5" max="5" width="4.88671875" style="1" customWidth="1"/>
    <col min="6" max="6" width="6" style="1" customWidth="1"/>
    <col min="7" max="7" width="7" style="1" customWidth="1"/>
    <col min="8" max="8" width="6.88671875" style="1" customWidth="1"/>
    <col min="9" max="9" width="6" style="1" customWidth="1"/>
    <col min="10" max="10" width="5.109375" style="1" customWidth="1"/>
    <col min="11" max="11" width="6.88671875" style="1" customWidth="1"/>
    <col min="12" max="12" width="7.88671875" style="1" customWidth="1"/>
    <col min="13" max="13" width="6" style="1" customWidth="1"/>
    <col min="14" max="14" width="6.5546875" style="1" customWidth="1"/>
    <col min="15" max="19" width="5.33203125" style="1" customWidth="1"/>
    <col min="20" max="20" width="14.109375" style="1" bestFit="1" customWidth="1"/>
    <col min="21" max="16384" width="11.44140625" style="1"/>
  </cols>
  <sheetData>
    <row r="1" spans="1:14" ht="18" customHeight="1" x14ac:dyDescent="0.3">
      <c r="A1" s="99" t="s">
        <v>21</v>
      </c>
      <c r="B1" s="99"/>
      <c r="C1" s="99"/>
      <c r="D1" s="99"/>
      <c r="E1" s="99"/>
      <c r="F1" s="99"/>
      <c r="G1" s="99"/>
      <c r="H1" s="99"/>
      <c r="I1" s="99"/>
      <c r="J1" s="99"/>
      <c r="K1" s="99"/>
      <c r="L1" s="99"/>
      <c r="M1" s="99"/>
      <c r="N1" s="99"/>
    </row>
    <row r="2" spans="1:14" ht="7.05" customHeight="1" x14ac:dyDescent="0.3">
      <c r="A2" s="7"/>
      <c r="B2" s="8"/>
      <c r="C2" s="8"/>
      <c r="D2" s="8"/>
      <c r="E2" s="8"/>
      <c r="F2" s="8"/>
      <c r="G2" s="8"/>
      <c r="H2" s="8"/>
      <c r="I2" s="8"/>
      <c r="J2" s="8"/>
      <c r="K2" s="8"/>
      <c r="L2" s="8"/>
      <c r="M2" s="8"/>
      <c r="N2" s="7"/>
    </row>
    <row r="3" spans="1:14" ht="54" customHeight="1" x14ac:dyDescent="0.3">
      <c r="A3" s="101" t="s">
        <v>22</v>
      </c>
      <c r="B3" s="102"/>
      <c r="C3" s="102"/>
      <c r="D3" s="103"/>
      <c r="E3" s="87" t="s">
        <v>73</v>
      </c>
      <c r="F3" s="88"/>
      <c r="G3" s="88"/>
      <c r="H3" s="88"/>
      <c r="I3" s="88"/>
      <c r="J3" s="88"/>
      <c r="K3" s="88"/>
      <c r="L3" s="88"/>
      <c r="M3" s="88"/>
      <c r="N3" s="89"/>
    </row>
    <row r="4" spans="1:14" ht="7.05" customHeight="1" x14ac:dyDescent="0.3">
      <c r="A4" s="7"/>
      <c r="B4" s="8"/>
      <c r="C4" s="8"/>
      <c r="D4" s="8"/>
      <c r="E4" s="8"/>
      <c r="F4" s="8"/>
      <c r="G4" s="8"/>
      <c r="H4" s="8"/>
      <c r="I4" s="8"/>
      <c r="J4" s="8"/>
      <c r="K4" s="8"/>
      <c r="L4" s="8"/>
      <c r="M4" s="8"/>
      <c r="N4" s="9"/>
    </row>
    <row r="5" spans="1:14" ht="99" customHeight="1" x14ac:dyDescent="0.3">
      <c r="A5" s="104" t="s">
        <v>23</v>
      </c>
      <c r="B5" s="105"/>
      <c r="C5" s="105"/>
      <c r="D5" s="106"/>
      <c r="E5" s="87" t="s">
        <v>72</v>
      </c>
      <c r="F5" s="88"/>
      <c r="G5" s="88"/>
      <c r="H5" s="88"/>
      <c r="I5" s="88"/>
      <c r="J5" s="88"/>
      <c r="K5" s="88"/>
      <c r="L5" s="88"/>
      <c r="M5" s="88"/>
      <c r="N5" s="89"/>
    </row>
    <row r="6" spans="1:14" ht="7.05" customHeight="1" x14ac:dyDescent="0.3">
      <c r="A6" s="7"/>
      <c r="B6" s="8"/>
      <c r="C6" s="8"/>
      <c r="D6" s="8"/>
      <c r="E6" s="8"/>
      <c r="F6" s="8"/>
      <c r="G6" s="8"/>
      <c r="H6" s="8"/>
      <c r="I6" s="8"/>
      <c r="J6" s="8"/>
      <c r="K6" s="8"/>
      <c r="L6" s="8"/>
      <c r="M6" s="8"/>
      <c r="N6" s="9"/>
    </row>
    <row r="7" spans="1:14" x14ac:dyDescent="0.3">
      <c r="A7" s="100" t="s">
        <v>24</v>
      </c>
      <c r="B7" s="100"/>
      <c r="C7" s="100"/>
      <c r="D7" s="100"/>
      <c r="E7" s="100"/>
      <c r="F7" s="100"/>
      <c r="G7" s="100"/>
      <c r="H7" s="100"/>
      <c r="I7" s="100"/>
      <c r="J7" s="100"/>
      <c r="K7" s="100"/>
      <c r="L7" s="100"/>
      <c r="M7" s="100"/>
      <c r="N7" s="100"/>
    </row>
    <row r="8" spans="1:14" ht="17.100000000000001" customHeight="1" x14ac:dyDescent="0.3">
      <c r="A8" s="6">
        <v>1</v>
      </c>
      <c r="B8" s="90" t="s">
        <v>4</v>
      </c>
      <c r="C8" s="91"/>
      <c r="D8" s="92"/>
      <c r="E8" s="87" t="s">
        <v>25</v>
      </c>
      <c r="F8" s="88"/>
      <c r="G8" s="88"/>
      <c r="H8" s="88"/>
      <c r="I8" s="88"/>
      <c r="J8" s="88"/>
      <c r="K8" s="88"/>
      <c r="L8" s="88"/>
      <c r="M8" s="88"/>
      <c r="N8" s="89"/>
    </row>
    <row r="9" spans="1:14" ht="17.100000000000001" customHeight="1" x14ac:dyDescent="0.3">
      <c r="A9" s="6">
        <v>2</v>
      </c>
      <c r="B9" s="90" t="s">
        <v>5</v>
      </c>
      <c r="C9" s="91"/>
      <c r="D9" s="92"/>
      <c r="E9" s="87" t="s">
        <v>79</v>
      </c>
      <c r="F9" s="88"/>
      <c r="G9" s="88"/>
      <c r="H9" s="88"/>
      <c r="I9" s="88"/>
      <c r="J9" s="88"/>
      <c r="K9" s="88"/>
      <c r="L9" s="88"/>
      <c r="M9" s="88"/>
      <c r="N9" s="89"/>
    </row>
    <row r="10" spans="1:14" ht="17.100000000000001" customHeight="1" x14ac:dyDescent="0.3">
      <c r="A10" s="6">
        <v>3</v>
      </c>
      <c r="B10" s="90" t="s">
        <v>6</v>
      </c>
      <c r="C10" s="91"/>
      <c r="D10" s="92"/>
      <c r="E10" s="87" t="s">
        <v>78</v>
      </c>
      <c r="F10" s="88"/>
      <c r="G10" s="88"/>
      <c r="H10" s="88"/>
      <c r="I10" s="88"/>
      <c r="J10" s="88"/>
      <c r="K10" s="88"/>
      <c r="L10" s="88"/>
      <c r="M10" s="88"/>
      <c r="N10" s="89"/>
    </row>
    <row r="11" spans="1:14" ht="17.100000000000001" customHeight="1" x14ac:dyDescent="0.3">
      <c r="A11" s="6">
        <v>4</v>
      </c>
      <c r="B11" s="90" t="s">
        <v>7</v>
      </c>
      <c r="C11" s="91"/>
      <c r="D11" s="92"/>
      <c r="E11" s="87" t="s">
        <v>80</v>
      </c>
      <c r="F11" s="88"/>
      <c r="G11" s="88"/>
      <c r="H11" s="88"/>
      <c r="I11" s="88"/>
      <c r="J11" s="88"/>
      <c r="K11" s="88"/>
      <c r="L11" s="88"/>
      <c r="M11" s="88"/>
      <c r="N11" s="89"/>
    </row>
    <row r="12" spans="1:14" x14ac:dyDescent="0.3">
      <c r="A12" s="6">
        <v>5</v>
      </c>
      <c r="B12" s="93" t="s">
        <v>26</v>
      </c>
      <c r="C12" s="94"/>
      <c r="D12" s="94"/>
      <c r="E12" s="94"/>
      <c r="F12" s="94"/>
      <c r="G12" s="94"/>
      <c r="H12" s="94"/>
      <c r="I12" s="94"/>
      <c r="J12" s="94"/>
      <c r="K12" s="94"/>
      <c r="L12" s="94"/>
      <c r="M12" s="94"/>
      <c r="N12" s="95"/>
    </row>
    <row r="13" spans="1:14" ht="17.100000000000001" customHeight="1" x14ac:dyDescent="0.3">
      <c r="A13" s="6" t="s">
        <v>27</v>
      </c>
      <c r="B13" s="90" t="s">
        <v>28</v>
      </c>
      <c r="C13" s="91"/>
      <c r="D13" s="92"/>
      <c r="E13" s="87" t="s">
        <v>29</v>
      </c>
      <c r="F13" s="88"/>
      <c r="G13" s="88"/>
      <c r="H13" s="88"/>
      <c r="I13" s="88"/>
      <c r="J13" s="88"/>
      <c r="K13" s="88"/>
      <c r="L13" s="88"/>
      <c r="M13" s="88"/>
      <c r="N13" s="89"/>
    </row>
    <row r="14" spans="1:14" ht="17.100000000000001" customHeight="1" x14ac:dyDescent="0.3">
      <c r="A14" s="6" t="s">
        <v>30</v>
      </c>
      <c r="B14" s="90" t="s">
        <v>31</v>
      </c>
      <c r="C14" s="91"/>
      <c r="D14" s="92"/>
      <c r="E14" s="87" t="s">
        <v>32</v>
      </c>
      <c r="F14" s="88"/>
      <c r="G14" s="88"/>
      <c r="H14" s="88"/>
      <c r="I14" s="88"/>
      <c r="J14" s="88"/>
      <c r="K14" s="88"/>
      <c r="L14" s="88"/>
      <c r="M14" s="88"/>
      <c r="N14" s="89"/>
    </row>
    <row r="15" spans="1:14" ht="24" customHeight="1" x14ac:dyDescent="0.3">
      <c r="A15" s="6" t="s">
        <v>33</v>
      </c>
      <c r="B15" s="90" t="s">
        <v>34</v>
      </c>
      <c r="C15" s="91"/>
      <c r="D15" s="92"/>
      <c r="E15" s="87" t="s">
        <v>35</v>
      </c>
      <c r="F15" s="88"/>
      <c r="G15" s="88"/>
      <c r="H15" s="88"/>
      <c r="I15" s="88"/>
      <c r="J15" s="88"/>
      <c r="K15" s="88"/>
      <c r="L15" s="88"/>
      <c r="M15" s="88"/>
      <c r="N15" s="89"/>
    </row>
    <row r="16" spans="1:14" s="2" customFormat="1" ht="17.100000000000001" customHeight="1" x14ac:dyDescent="0.3">
      <c r="A16" s="6" t="s">
        <v>36</v>
      </c>
      <c r="B16" s="90" t="s">
        <v>42</v>
      </c>
      <c r="C16" s="91"/>
      <c r="D16" s="92"/>
      <c r="E16" s="87" t="s">
        <v>43</v>
      </c>
      <c r="F16" s="88"/>
      <c r="G16" s="88"/>
      <c r="H16" s="88"/>
      <c r="I16" s="88"/>
      <c r="J16" s="88"/>
      <c r="K16" s="88"/>
      <c r="L16" s="88"/>
      <c r="M16" s="88"/>
      <c r="N16" s="89"/>
    </row>
    <row r="17" spans="1:14" ht="26.25" customHeight="1" x14ac:dyDescent="0.3">
      <c r="A17" s="6" t="s">
        <v>39</v>
      </c>
      <c r="B17" s="90" t="s">
        <v>74</v>
      </c>
      <c r="C17" s="91"/>
      <c r="D17" s="92"/>
      <c r="E17" s="87" t="s">
        <v>65</v>
      </c>
      <c r="F17" s="88"/>
      <c r="G17" s="88"/>
      <c r="H17" s="88"/>
      <c r="I17" s="88"/>
      <c r="J17" s="88"/>
      <c r="K17" s="88"/>
      <c r="L17" s="88"/>
      <c r="M17" s="88"/>
      <c r="N17" s="89"/>
    </row>
    <row r="18" spans="1:14" ht="26.25" customHeight="1" x14ac:dyDescent="0.3">
      <c r="A18" s="6" t="s">
        <v>40</v>
      </c>
      <c r="B18" s="90" t="s">
        <v>93</v>
      </c>
      <c r="C18" s="91"/>
      <c r="D18" s="92"/>
      <c r="E18" s="87" t="s">
        <v>94</v>
      </c>
      <c r="F18" s="88"/>
      <c r="G18" s="88"/>
      <c r="H18" s="88"/>
      <c r="I18" s="88"/>
      <c r="J18" s="88"/>
      <c r="K18" s="88"/>
      <c r="L18" s="88"/>
      <c r="M18" s="88"/>
      <c r="N18" s="89"/>
    </row>
    <row r="19" spans="1:14" ht="24" customHeight="1" x14ac:dyDescent="0.3">
      <c r="A19" s="6" t="s">
        <v>41</v>
      </c>
      <c r="B19" s="90" t="s">
        <v>37</v>
      </c>
      <c r="C19" s="91"/>
      <c r="D19" s="92"/>
      <c r="E19" s="87" t="s">
        <v>38</v>
      </c>
      <c r="F19" s="88"/>
      <c r="G19" s="88"/>
      <c r="H19" s="88"/>
      <c r="I19" s="88"/>
      <c r="J19" s="88"/>
      <c r="K19" s="88"/>
      <c r="L19" s="88"/>
      <c r="M19" s="88"/>
      <c r="N19" s="89"/>
    </row>
    <row r="20" spans="1:14" ht="24" customHeight="1" x14ac:dyDescent="0.3">
      <c r="A20" s="6" t="s">
        <v>44</v>
      </c>
      <c r="B20" s="90" t="s">
        <v>45</v>
      </c>
      <c r="C20" s="91"/>
      <c r="D20" s="92"/>
      <c r="E20" s="87" t="s">
        <v>46</v>
      </c>
      <c r="F20" s="88"/>
      <c r="G20" s="88"/>
      <c r="H20" s="88"/>
      <c r="I20" s="88"/>
      <c r="J20" s="88"/>
      <c r="K20" s="88"/>
      <c r="L20" s="88"/>
      <c r="M20" s="88"/>
      <c r="N20" s="89"/>
    </row>
    <row r="21" spans="1:14" ht="24.9" customHeight="1" x14ac:dyDescent="0.3">
      <c r="A21" s="6" t="s">
        <v>92</v>
      </c>
      <c r="B21" s="90" t="s">
        <v>47</v>
      </c>
      <c r="C21" s="91"/>
      <c r="D21" s="92"/>
      <c r="E21" s="87" t="s">
        <v>48</v>
      </c>
      <c r="F21" s="88"/>
      <c r="G21" s="88"/>
      <c r="H21" s="88"/>
      <c r="I21" s="88"/>
      <c r="J21" s="88"/>
      <c r="K21" s="88"/>
      <c r="L21" s="88"/>
      <c r="M21" s="88"/>
      <c r="N21" s="89"/>
    </row>
    <row r="22" spans="1:14" ht="29.4" customHeight="1" x14ac:dyDescent="0.3">
      <c r="A22" s="6">
        <v>6</v>
      </c>
      <c r="B22" s="90" t="s">
        <v>68</v>
      </c>
      <c r="C22" s="91"/>
      <c r="D22" s="92"/>
      <c r="E22" s="87" t="s">
        <v>75</v>
      </c>
      <c r="F22" s="88"/>
      <c r="G22" s="88"/>
      <c r="H22" s="88"/>
      <c r="I22" s="88"/>
      <c r="J22" s="88"/>
      <c r="K22" s="88"/>
      <c r="L22" s="88"/>
      <c r="M22" s="88"/>
      <c r="N22" s="89"/>
    </row>
    <row r="23" spans="1:14" ht="45.6" customHeight="1" x14ac:dyDescent="0.3">
      <c r="A23" s="6">
        <v>9</v>
      </c>
      <c r="B23" s="90" t="s">
        <v>17</v>
      </c>
      <c r="C23" s="91"/>
      <c r="D23" s="92"/>
      <c r="E23" s="87" t="s">
        <v>76</v>
      </c>
      <c r="F23" s="88"/>
      <c r="G23" s="88"/>
      <c r="H23" s="88"/>
      <c r="I23" s="88"/>
      <c r="J23" s="88"/>
      <c r="K23" s="88"/>
      <c r="L23" s="88"/>
      <c r="M23" s="88"/>
      <c r="N23" s="89"/>
    </row>
    <row r="24" spans="1:14" ht="43.2" customHeight="1" x14ac:dyDescent="0.3">
      <c r="A24" s="6">
        <v>10</v>
      </c>
      <c r="B24" s="90" t="s">
        <v>49</v>
      </c>
      <c r="C24" s="91"/>
      <c r="D24" s="92"/>
      <c r="E24" s="87" t="s">
        <v>77</v>
      </c>
      <c r="F24" s="88"/>
      <c r="G24" s="88"/>
      <c r="H24" s="88"/>
      <c r="I24" s="88"/>
      <c r="J24" s="88"/>
      <c r="K24" s="88"/>
      <c r="L24" s="88"/>
      <c r="M24" s="88"/>
      <c r="N24" s="89"/>
    </row>
    <row r="25" spans="1:14" x14ac:dyDescent="0.3">
      <c r="A25" s="19"/>
      <c r="B25" s="19"/>
      <c r="C25" s="19"/>
      <c r="D25" s="19"/>
      <c r="E25" s="20"/>
      <c r="F25" s="20"/>
      <c r="G25" s="20"/>
      <c r="H25" s="20"/>
      <c r="I25" s="20"/>
      <c r="J25" s="20"/>
      <c r="K25" s="20"/>
      <c r="L25" s="20"/>
      <c r="M25" s="20"/>
      <c r="N25" s="20"/>
    </row>
    <row r="26" spans="1:14" x14ac:dyDescent="0.3">
      <c r="A26" s="18"/>
      <c r="B26" s="18"/>
      <c r="C26" s="18"/>
      <c r="D26" s="18"/>
      <c r="E26" s="21"/>
      <c r="F26" s="21"/>
      <c r="G26" s="21"/>
      <c r="H26" s="21"/>
      <c r="I26" s="21"/>
      <c r="J26" s="21"/>
      <c r="K26" s="21"/>
      <c r="L26" s="21"/>
      <c r="M26" s="21"/>
      <c r="N26" s="21"/>
    </row>
    <row r="27" spans="1:14" x14ac:dyDescent="0.3">
      <c r="A27" s="96" t="s">
        <v>50</v>
      </c>
      <c r="B27" s="96"/>
      <c r="C27" s="96"/>
      <c r="D27" s="96"/>
      <c r="E27" s="96"/>
      <c r="F27" s="96"/>
      <c r="G27" s="96"/>
      <c r="H27" s="96"/>
      <c r="I27" s="96"/>
      <c r="J27" s="96"/>
      <c r="K27" s="96"/>
      <c r="L27" s="96"/>
      <c r="M27" s="96"/>
      <c r="N27" s="96"/>
    </row>
    <row r="28" spans="1:14" ht="26.25" customHeight="1" x14ac:dyDescent="0.3">
      <c r="A28" s="87" t="s">
        <v>51</v>
      </c>
      <c r="B28" s="88"/>
      <c r="C28" s="88"/>
      <c r="D28" s="88"/>
      <c r="E28" s="88"/>
      <c r="F28" s="88"/>
      <c r="G28" s="88"/>
      <c r="H28" s="88"/>
      <c r="I28" s="88"/>
      <c r="J28" s="88"/>
      <c r="K28" s="88"/>
      <c r="L28" s="88"/>
      <c r="M28" s="88"/>
      <c r="N28" s="89"/>
    </row>
    <row r="29" spans="1:14" x14ac:dyDescent="0.3">
      <c r="A29" s="96" t="s">
        <v>52</v>
      </c>
      <c r="B29" s="96"/>
      <c r="C29" s="96" t="s">
        <v>53</v>
      </c>
      <c r="D29" s="96"/>
      <c r="E29" s="96"/>
      <c r="F29" s="96"/>
      <c r="G29" s="96"/>
      <c r="H29" s="96"/>
      <c r="I29" s="96"/>
      <c r="J29" s="96"/>
      <c r="K29" s="96"/>
      <c r="L29" s="96" t="s">
        <v>54</v>
      </c>
      <c r="M29" s="96"/>
      <c r="N29" s="96"/>
    </row>
    <row r="30" spans="1:14" ht="72" customHeight="1" x14ac:dyDescent="0.3">
      <c r="A30" s="97">
        <v>3</v>
      </c>
      <c r="B30" s="97"/>
      <c r="C30" s="107" t="s">
        <v>71</v>
      </c>
      <c r="D30" s="107"/>
      <c r="E30" s="107"/>
      <c r="F30" s="107"/>
      <c r="G30" s="107"/>
      <c r="H30" s="107"/>
      <c r="I30" s="107"/>
      <c r="J30" s="107"/>
      <c r="K30" s="107"/>
      <c r="L30" s="98" t="s">
        <v>85</v>
      </c>
      <c r="M30" s="97"/>
      <c r="N30" s="97"/>
    </row>
    <row r="31" spans="1:14" s="3" customFormat="1" ht="13.2" x14ac:dyDescent="0.3">
      <c r="A31" s="118" t="s">
        <v>55</v>
      </c>
      <c r="B31" s="119"/>
      <c r="C31" s="119"/>
      <c r="D31" s="119"/>
      <c r="E31" s="120"/>
      <c r="F31" s="118" t="s">
        <v>56</v>
      </c>
      <c r="G31" s="119"/>
      <c r="H31" s="119"/>
      <c r="I31" s="119"/>
      <c r="J31" s="120"/>
      <c r="K31" s="118" t="s">
        <v>57</v>
      </c>
      <c r="L31" s="119"/>
      <c r="M31" s="119"/>
      <c r="N31" s="120"/>
    </row>
    <row r="32" spans="1:14" s="4" customFormat="1" ht="12" customHeight="1" x14ac:dyDescent="0.3">
      <c r="A32" s="111"/>
      <c r="B32" s="112"/>
      <c r="C32" s="112"/>
      <c r="D32" s="112"/>
      <c r="E32" s="113"/>
      <c r="F32" s="111"/>
      <c r="G32" s="112"/>
      <c r="H32" s="112"/>
      <c r="I32" s="112"/>
      <c r="J32" s="113"/>
      <c r="K32" s="111"/>
      <c r="L32" s="112"/>
      <c r="M32" s="112"/>
      <c r="N32" s="113"/>
    </row>
    <row r="33" spans="1:14" ht="25.95" customHeight="1" x14ac:dyDescent="0.3">
      <c r="A33" s="114" t="s">
        <v>67</v>
      </c>
      <c r="B33" s="115"/>
      <c r="C33" s="115"/>
      <c r="D33" s="115"/>
      <c r="E33" s="116"/>
      <c r="F33" s="114" t="s">
        <v>66</v>
      </c>
      <c r="G33" s="115"/>
      <c r="H33" s="115"/>
      <c r="I33" s="115"/>
      <c r="J33" s="116"/>
      <c r="K33" s="117" t="s">
        <v>58</v>
      </c>
      <c r="L33" s="115"/>
      <c r="M33" s="115"/>
      <c r="N33" s="116"/>
    </row>
    <row r="34" spans="1:14" ht="12" customHeight="1" x14ac:dyDescent="0.3">
      <c r="A34" s="108" t="s">
        <v>61</v>
      </c>
      <c r="B34" s="109"/>
      <c r="C34" s="109"/>
      <c r="D34" s="109"/>
      <c r="E34" s="110"/>
      <c r="F34" s="108" t="s">
        <v>64</v>
      </c>
      <c r="G34" s="109"/>
      <c r="H34" s="109"/>
      <c r="I34" s="109"/>
      <c r="J34" s="110"/>
      <c r="K34" s="108" t="s">
        <v>59</v>
      </c>
      <c r="L34" s="109"/>
      <c r="M34" s="109"/>
      <c r="N34" s="110"/>
    </row>
    <row r="35" spans="1:14" x14ac:dyDescent="0.3">
      <c r="A35" s="5"/>
      <c r="B35" s="5"/>
      <c r="C35" s="5"/>
      <c r="D35" s="5"/>
      <c r="E35" s="5"/>
      <c r="F35" s="5"/>
      <c r="G35" s="5"/>
      <c r="H35" s="5"/>
      <c r="I35" s="5"/>
      <c r="J35" s="5"/>
      <c r="K35" s="5"/>
      <c r="L35" s="5"/>
      <c r="M35" s="5"/>
      <c r="N35" s="5"/>
    </row>
    <row r="36" spans="1:14" x14ac:dyDescent="0.3">
      <c r="A36" s="5"/>
      <c r="B36" s="5"/>
      <c r="C36" s="5"/>
      <c r="D36" s="5"/>
      <c r="E36" s="5"/>
      <c r="F36" s="5"/>
      <c r="G36" s="5"/>
      <c r="H36" s="5"/>
      <c r="I36" s="5"/>
      <c r="J36" s="5"/>
      <c r="K36" s="5"/>
      <c r="L36" s="5"/>
      <c r="M36" s="5"/>
      <c r="N36" s="5"/>
    </row>
  </sheetData>
  <mergeCells count="59">
    <mergeCell ref="C30:K30"/>
    <mergeCell ref="B8:D8"/>
    <mergeCell ref="B17:D17"/>
    <mergeCell ref="E17:N17"/>
    <mergeCell ref="A34:E34"/>
    <mergeCell ref="F34:J34"/>
    <mergeCell ref="K34:N34"/>
    <mergeCell ref="A32:E32"/>
    <mergeCell ref="F32:J32"/>
    <mergeCell ref="K32:N32"/>
    <mergeCell ref="A33:E33"/>
    <mergeCell ref="F33:J33"/>
    <mergeCell ref="K33:N33"/>
    <mergeCell ref="A31:E31"/>
    <mergeCell ref="F31:J31"/>
    <mergeCell ref="K31:N31"/>
    <mergeCell ref="A30:B30"/>
    <mergeCell ref="L30:N30"/>
    <mergeCell ref="A1:N1"/>
    <mergeCell ref="A7:N7"/>
    <mergeCell ref="B16:D16"/>
    <mergeCell ref="B20:D20"/>
    <mergeCell ref="B15:D15"/>
    <mergeCell ref="B13:D13"/>
    <mergeCell ref="E13:N13"/>
    <mergeCell ref="B11:D11"/>
    <mergeCell ref="E11:N11"/>
    <mergeCell ref="E3:N3"/>
    <mergeCell ref="E5:N5"/>
    <mergeCell ref="A3:D3"/>
    <mergeCell ref="A5:D5"/>
    <mergeCell ref="E19:N19"/>
    <mergeCell ref="E8:N8"/>
    <mergeCell ref="C29:K29"/>
    <mergeCell ref="E14:N14"/>
    <mergeCell ref="E16:N16"/>
    <mergeCell ref="E15:N15"/>
    <mergeCell ref="E24:N24"/>
    <mergeCell ref="E23:N23"/>
    <mergeCell ref="E21:N21"/>
    <mergeCell ref="A28:N28"/>
    <mergeCell ref="B24:D24"/>
    <mergeCell ref="B23:D23"/>
    <mergeCell ref="A27:N27"/>
    <mergeCell ref="A29:B29"/>
    <mergeCell ref="L29:N29"/>
    <mergeCell ref="B21:D21"/>
    <mergeCell ref="B9:D9"/>
    <mergeCell ref="E20:N20"/>
    <mergeCell ref="B22:D22"/>
    <mergeCell ref="E22:N22"/>
    <mergeCell ref="B19:D19"/>
    <mergeCell ref="E9:N9"/>
    <mergeCell ref="B10:D10"/>
    <mergeCell ref="E10:N10"/>
    <mergeCell ref="B12:N12"/>
    <mergeCell ref="B14:D14"/>
    <mergeCell ref="B18:D18"/>
    <mergeCell ref="E18:N18"/>
  </mergeCells>
  <phoneticPr fontId="4" type="noConversion"/>
  <pageMargins left="0.59055118110236227" right="0.59055118110236227" top="0.59055118110236227" bottom="0.59055118110236227"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ASESOR COMERCIAL</vt:lpstr>
      <vt:lpstr>PROMOTORES</vt:lpstr>
      <vt:lpstr>FREELANCE</vt:lpstr>
      <vt:lpstr>INSTRUCTIVO </vt:lpstr>
      <vt:lpstr>'ASESOR COMERCIAL'!Títulos_a_imprimir</vt:lpstr>
      <vt:lpstr>FREELANCE!Títulos_a_imprimir</vt:lpstr>
      <vt:lpstr>PROMOTORES!Títulos_a_imprimir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CoordCalidad</dc:creator>
  <cp:keywords/>
  <dc:description/>
  <cp:lastModifiedBy>Analista del SIG</cp:lastModifiedBy>
  <cp:revision/>
  <cp:lastPrinted>2024-09-19T20:47:48Z</cp:lastPrinted>
  <dcterms:created xsi:type="dcterms:W3CDTF">2013-09-05T20:52:24Z</dcterms:created>
  <dcterms:modified xsi:type="dcterms:W3CDTF">2024-12-09T21:06:50Z</dcterms:modified>
  <cp:category/>
  <cp:contentStatus/>
</cp:coreProperties>
</file>