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cooonfie-my.sharepoint.com/personal/coordinador_pys_coonfie_com/Documents/CALIDAD/1 DOCUMENTOS SG CALIDAD/1 DOCUMENTOS VIGENTES/5. GESTION COMERCIAL/8 FORMATOS/"/>
    </mc:Choice>
  </mc:AlternateContent>
  <xr:revisionPtr revIDLastSave="117" documentId="13_ncr:1_{D37BBF8D-B661-41BC-B3FD-9A97131F6A41}" xr6:coauthVersionLast="47" xr6:coauthVersionMax="47" xr10:uidLastSave="{B50B6DF8-6907-4FE8-97DA-E6B229EE1E64}"/>
  <bookViews>
    <workbookView xWindow="-108" yWindow="-108" windowWidth="23256" windowHeight="12456" xr2:uid="{00000000-000D-0000-FFFF-FFFF00000000}"/>
  </bookViews>
  <sheets>
    <sheet name="FORMATO" sheetId="18" r:id="rId1"/>
    <sheet name="TABLA INCENTIVOS" sheetId="19" r:id="rId2"/>
    <sheet name="INSTRUCTIVO " sheetId="3" r:id="rId3"/>
  </sheets>
  <definedNames>
    <definedName name="_xlnm._FilterDatabase" localSheetId="0" hidden="1">#N/A</definedName>
    <definedName name="Linea">#REF!</definedName>
    <definedName name="_xlnm.Print_Titles" localSheetId="0">FORMATO!$1:$5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 i="18" l="1"/>
  <c r="K12" i="18"/>
  <c r="I63" i="18" s="1"/>
  <c r="K13" i="18"/>
  <c r="K14" i="18"/>
  <c r="K15" i="18"/>
  <c r="K16" i="18"/>
  <c r="K17" i="18"/>
  <c r="K18" i="18"/>
  <c r="K19" i="18"/>
  <c r="K20" i="18"/>
  <c r="K21" i="18"/>
  <c r="K22" i="18"/>
  <c r="K23" i="18"/>
  <c r="K24" i="18"/>
  <c r="K25" i="18"/>
  <c r="K26" i="18"/>
  <c r="K27" i="18"/>
  <c r="K28" i="18"/>
  <c r="K29" i="18"/>
  <c r="K30" i="18"/>
  <c r="K31" i="18"/>
  <c r="K32" i="18"/>
  <c r="K33" i="18"/>
  <c r="K34" i="18"/>
  <c r="K35" i="18"/>
  <c r="K36" i="18"/>
  <c r="K37" i="18"/>
  <c r="K38" i="18"/>
  <c r="K39" i="18"/>
  <c r="K40" i="18"/>
  <c r="K41" i="18"/>
  <c r="K42" i="18"/>
  <c r="K43" i="18"/>
  <c r="K44" i="18"/>
  <c r="K45" i="18"/>
  <c r="K46" i="18"/>
  <c r="K47" i="18"/>
  <c r="K48" i="18"/>
  <c r="K49" i="18"/>
  <c r="K50" i="18"/>
  <c r="K51" i="18"/>
  <c r="K52" i="18"/>
  <c r="K53" i="18"/>
  <c r="K54" i="18"/>
  <c r="K55" i="18"/>
  <c r="K56" i="18"/>
  <c r="K57" i="18"/>
  <c r="K58" i="18"/>
  <c r="K59" i="18"/>
  <c r="K60" i="18"/>
  <c r="K61" i="18"/>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<sst xmlns="http://schemas.openxmlformats.org/spreadsheetml/2006/main" count="113" uniqueCount="98">
  <si>
    <t>Código:</t>
  </si>
  <si>
    <t>Versión:</t>
  </si>
  <si>
    <t>Vigencia:</t>
  </si>
  <si>
    <t>Página:</t>
  </si>
  <si>
    <t>OFICINA:</t>
  </si>
  <si>
    <t>ASESOR:</t>
  </si>
  <si>
    <t>IDENTIFICACIÓN:</t>
  </si>
  <si>
    <t xml:space="preserve">No </t>
  </si>
  <si>
    <t xml:space="preserve">No. Cédula Asociado </t>
  </si>
  <si>
    <t xml:space="preserve">Nombre Completo del Asociado </t>
  </si>
  <si>
    <t>Comisión</t>
  </si>
  <si>
    <t>Firma Asesor Externo</t>
  </si>
  <si>
    <t>V°B° Subg. Administrativo</t>
  </si>
  <si>
    <t>INSTRUCTIVO DE DILIGENCIAMIENTO</t>
  </si>
  <si>
    <t xml:space="preserve">OBJETIVO </t>
  </si>
  <si>
    <t>CONTROL Y ARCHIVO</t>
  </si>
  <si>
    <t>CRITERIOS PARA UN CORRECTO DILIGENCIAMIENTO</t>
  </si>
  <si>
    <t>5.1</t>
  </si>
  <si>
    <t>5.2</t>
  </si>
  <si>
    <t>5.3</t>
  </si>
  <si>
    <t>5.4</t>
  </si>
  <si>
    <t>5.5</t>
  </si>
  <si>
    <t>5.6</t>
  </si>
  <si>
    <t>5.7</t>
  </si>
  <si>
    <t xml:space="preserve">CONTROL DE CAMBIOS </t>
  </si>
  <si>
    <t>La trazabilidad de los cambios generados en el documento podrá ser consultada en el Listado Maestro de Documentos.</t>
  </si>
  <si>
    <t xml:space="preserve">Versión </t>
  </si>
  <si>
    <t xml:space="preserve">Descripción Del Cambio </t>
  </si>
  <si>
    <t xml:space="preserve">Fecha de Aprobación </t>
  </si>
  <si>
    <t xml:space="preserve">Elaborado Por: </t>
  </si>
  <si>
    <t xml:space="preserve">Revisado Por: </t>
  </si>
  <si>
    <t xml:space="preserve">Aprobado Por: </t>
  </si>
  <si>
    <t xml:space="preserve">NESTOR BONILLA RAMIREZ </t>
  </si>
  <si>
    <t xml:space="preserve">Cargo: Gerente General </t>
  </si>
  <si>
    <t>Cargo: Analista SIG</t>
  </si>
  <si>
    <t>SERGIO ALEJANDRO CUELLAR 
CARDONA</t>
  </si>
  <si>
    <t>PAGO DE COMISIONES POR CAPTACIÓN DE AHORROS ASESORES EXTERNOS</t>
  </si>
  <si>
    <t>MES LIQUIDACIÓN:</t>
  </si>
  <si>
    <t>Fecha de Apertura</t>
  </si>
  <si>
    <t>Tipo de Producto</t>
  </si>
  <si>
    <t>AFILIACION</t>
  </si>
  <si>
    <t>CDAT</t>
  </si>
  <si>
    <t>PAF</t>
  </si>
  <si>
    <t>CUENTA</t>
  </si>
  <si>
    <t>REGLAS</t>
  </si>
  <si>
    <t>PAF de 10 a 30mil = 2% --- &gt;35k = 5%</t>
  </si>
  <si>
    <t>GESTIÓN COMERCIAL</t>
  </si>
  <si>
    <t>V°B° Subg. De Comercial</t>
  </si>
  <si>
    <t>TOTAL COMISIÓN:</t>
  </si>
  <si>
    <t>Monto CDAT / Cuota PAF</t>
  </si>
  <si>
    <t>MES LIQUIDACIÓN</t>
  </si>
  <si>
    <t>Diligenciar el mes correspondiente la pago</t>
  </si>
  <si>
    <t xml:space="preserve">Diligenciar el Nombre de la oficina que va a liquidar la comisión. </t>
  </si>
  <si>
    <t>Diligenciar el nombre(s) y apellido(s) completo(s) del asesor externo</t>
  </si>
  <si>
    <t>Registrar el número de identificación del asesor externo.</t>
  </si>
  <si>
    <t xml:space="preserve">No. </t>
  </si>
  <si>
    <t>FECHA APERTURA</t>
  </si>
  <si>
    <t>TIPO DE PRODUCTO</t>
  </si>
  <si>
    <t>MONTO CDAT / PAF</t>
  </si>
  <si>
    <t>No. CEDULA ASOCIADO</t>
  </si>
  <si>
    <t>NOMBRE COMPLETO DEL ASOCIADO</t>
  </si>
  <si>
    <t>COMISIÓN</t>
  </si>
  <si>
    <t>INFORMACIÓN DE LIQUIDACIÓN</t>
  </si>
  <si>
    <t xml:space="preserve">Campo automatico. Cantidad de cuentas de productos aperturados. </t>
  </si>
  <si>
    <t xml:space="preserve">Registrar el dia, mes y año en que se realiza la apertura del producto. </t>
  </si>
  <si>
    <t xml:space="preserve">Escoger de la lista despegable el tipo de producto que apertura el asociado. </t>
  </si>
  <si>
    <t>Diligenciar el monto del CDAT o PAF. Cuando se escoja Aportes o Cuenta se debe registrar el valor en cero (0)</t>
  </si>
  <si>
    <t>Registrar el número de identificación del asociado</t>
  </si>
  <si>
    <t xml:space="preserve">Diligenciar el nombre(s) y apellido(s) completo(s) del asociado. </t>
  </si>
  <si>
    <t xml:space="preserve">Campo automatico. </t>
  </si>
  <si>
    <t xml:space="preserve">Liquidar la comisión mensual del asesor externo por apertura de los productos y/o servicios de ahorro (captación) </t>
  </si>
  <si>
    <t xml:space="preserve">Se debe diligenciar por el asesor externo. Se envía al Director de Oficina para su revisión, posteriormente al Subgerente Comercial para la aprobación en conjunto con el Subgerente Administrativo. El archivo del documento queda en la Subgerencia Administrativa. </t>
  </si>
  <si>
    <t>FO-CO-32</t>
  </si>
  <si>
    <t>as</t>
  </si>
  <si>
    <t>Taquilla: $3.000</t>
  </si>
  <si>
    <t>a partir de $1.000.000*0,5%</t>
  </si>
  <si>
    <t>Producto</t>
  </si>
  <si>
    <t>Afiliación</t>
  </si>
  <si>
    <t>Adultos</t>
  </si>
  <si>
    <t>Condiciones</t>
  </si>
  <si>
    <t>Cualquier monto</t>
  </si>
  <si>
    <t>De $10.000 a $30.000</t>
  </si>
  <si>
    <t>De $35.000 en adelante</t>
  </si>
  <si>
    <t xml:space="preserve">COMISIONES EN PORCENTAJES Y VALORES </t>
  </si>
  <si>
    <t>A partir de $1.000.000</t>
  </si>
  <si>
    <t>Ahorro a la vista adulto e infantil</t>
  </si>
  <si>
    <t>PAF adulto e infantil</t>
  </si>
  <si>
    <t>Cargo: Subgerente Comercial.</t>
  </si>
  <si>
    <t>Vo. Bo. Director de Oficina</t>
  </si>
  <si>
    <t xml:space="preserve">Vo. Bo. Revisó: </t>
  </si>
  <si>
    <t>FIRMAS - VALIDACIÓN</t>
  </si>
  <si>
    <t xml:space="preserve">6.1 </t>
  </si>
  <si>
    <t>FIRMAS DE VALIDACIÓN Y AUTORIZACIÓN</t>
  </si>
  <si>
    <t xml:space="preserve">Registrar la firmas de las funcionarios que:
1. Quien presenta y solicita el pago de la comisión. 
2. Visto bueno del Director de Oficina 
3. Quien revisa desde la Subgerencia Comercial. 
4. Visto bueno del Subgerente Comercial 
5. Visto bueno del Subgerente Administrativo.  </t>
  </si>
  <si>
    <t xml:space="preserve">Se actualizan las firmas de solicitud, visto bueno y autorización para el pago de comisión. Se ajusta el instructivo de diligenciamiento. </t>
  </si>
  <si>
    <t>24 de enero de 2025</t>
  </si>
  <si>
    <t>23 de enero de 2025</t>
  </si>
  <si>
    <t>HUMBERTO CASTAÑO 
GALLEGO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</si>
</sst>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42" formatCode="_-&quot;$&quot;\ * #,##0_-;\-&quot;$&quot;\ * #,##0_-;_-&quot;$&quot;\ * &quot;-&quot;_-;_-@_-"/>
    <numFmt numFmtId="164" formatCode="&quot;$&quot;\ #,##0.00"/>
    <numFmt numFmtId="165" formatCode="mmmm\ \-\ yyyy"/>
    <numFmt numFmtId="166" formatCode="0.0%"/>
  </numFmts>
  <fonts count="24" x14ac:knownFonts="1">
    <font>
      <sz val="11"/>
      <color theme="1"/>
      <name val="Calibri"/>
      <family val="2"/>
      <scheme val="minor"/>
    </font>
    <font>
      <b/>
      <sz val="10"/>
      <name val="Arial"/>
      <family val="2"/>
    </font>
    <font>
      <sz val="10"/>
      <name val="Arial"/>
      <family val="2"/>
    </font>
    <font>
      <b/>
      <sz val="9"/>
      <name val="Arial"/>
      <family val="2"/>
    </font>
    <font>
      <sz val="8"/>
      <name val="Calibri"/>
      <family val="2"/>
    </font>
    <font>
      <b/>
      <sz val="11"/>
      <name val="Arial"/>
      <family val="2"/>
    </font>
    <font>
      <sz val="9"/>
      <name val="Arial"/>
      <family val="2"/>
    </font>
    <font>
      <sz val="11"/>
      <color theme="1"/>
      <name val="Calibri"/>
      <family val="2"/>
      <scheme val="minor"/>
    </font>
    <font>
      <sz val="9"/>
      <color theme="1"/>
      <name val="Calibri"/>
      <family val="2"/>
      <scheme val="minor"/>
    </font>
    <font>
      <b/>
      <sz val="9"/>
      <color theme="1"/>
      <name val="Calibri"/>
      <family val="2"/>
      <scheme val="minor"/>
    </font>
    <font>
      <sz val="11"/>
      <name val="Calibri"/>
      <family val="2"/>
      <scheme val="minor"/>
    </font>
    <font>
      <sz val="10"/>
      <color theme="1"/>
      <name val="Calibri"/>
      <family val="2"/>
      <scheme val="minor"/>
    </font>
    <font>
      <b/>
      <sz val="10"/>
      <color theme="1"/>
      <name val="Arial"/>
      <family val="2"/>
    </font>
    <font>
      <sz val="10"/>
      <color theme="1"/>
      <name val="Arial"/>
      <family val="2"/>
    </font>
    <font>
      <sz val="11"/>
      <color theme="1"/>
      <name val="Arial"/>
      <family val="2"/>
    </font>
    <font>
      <b/>
      <i/>
      <sz val="8"/>
      <color theme="1"/>
      <name val="Calibri"/>
      <family val="2"/>
      <scheme val="minor"/>
    </font>
    <font>
      <b/>
      <i/>
      <sz val="10"/>
      <color theme="1"/>
      <name val="Arial"/>
      <family val="2"/>
    </font>
    <font>
      <b/>
      <sz val="10"/>
      <color theme="1"/>
      <name val="Calibri"/>
      <family val="2"/>
      <scheme val="minor"/>
    </font>
    <font>
      <b/>
      <sz val="9"/>
      <color theme="1"/>
      <name val="Arial"/>
      <family val="2"/>
    </font>
    <font>
      <b/>
      <sz val="11"/>
      <color theme="1"/>
      <name val="Arial"/>
      <family val="2"/>
    </font>
    <font>
      <sz val="12"/>
      <color theme="1"/>
      <name val="Arial"/>
      <family val="2"/>
    </font>
    <font>
      <u/>
      <sz val="11"/>
      <color theme="10"/>
      <name val="Calibri"/>
      <family val="2"/>
      <scheme val="minor"/>
    </font>
    <font>
      <sz val="9"/>
      <color theme="1"/>
      <name val="Arial"/>
      <family val="2"/>
    </font>
    <font>
      <sz val="9"/>
      <color indexed="8"/>
      <name val="Arial"/>
      <family val="2"/>
    </font>
  </fonts>
  <fills count="9">
    <fill>
      <patternFill patternType="none"/>
    </fill>
    <fill>
      <patternFill patternType="gray125"/>
    </fill>
    <fill>
      <patternFill patternType="solid">
        <fgColor theme="0"/>
        <bgColor indexed="64"/>
      </patternFill>
    </fill>
    <fill>
      <patternFill patternType="solid">
        <fgColor theme="8" tint="0.59999389629810485"/>
        <bgColor indexed="31"/>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FFFF"/>
        <bgColor indexed="64"/>
      </patternFill>
    </fill>
    <fill>
      <patternFill patternType="solid">
        <fgColor theme="4" tint="0.39997558519241921"/>
        <bgColor indexed="64"/>
      </patternFill>
    </fill>
    <fill>
      <patternFill patternType="solid">
        <fgColor theme="2" tint="-9.9978637043366805E-2"/>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7" fillId="0" borderId="0" applyFont="0" applyFill="0" applyBorder="0" applyAlignment="0" applyProtection="0"/>
    <xf numFmtId="0" fontId="21" fillId="0" borderId="0" applyNumberFormat="0" applyFill="0" applyBorder="0" applyAlignment="0" applyProtection="0"/>
  </cellStyleXfs>
  <cellXfs count="131">
    <xf numFmtId="0" fontId="0" fillId="0" borderId="0" xfId="0"/>
    <xf numFmtId="0" fontId="0" fillId="0" borderId="0" xfId="0"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 fillId="0" borderId="1" xfId="0" applyFont="1" applyBorder="1" applyAlignment="1">
      <alignment horizontal="center" vertical="center" wrapText="1"/>
    </xf>
    <xf numFmtId="0" fontId="2" fillId="0" borderId="2" xfId="0" applyFont="1" applyBorder="1" applyAlignment="1">
      <alignment vertical="center"/>
    </xf>
    <xf numFmtId="0" fontId="2" fillId="0" borderId="0" xfId="0" applyFont="1" applyAlignment="1">
      <alignment vertical="center"/>
    </xf>
    <xf numFmtId="0" fontId="2" fillId="0" borderId="3" xfId="0" applyFont="1" applyBorder="1" applyAlignment="1">
      <alignment vertical="center"/>
    </xf>
    <xf numFmtId="0" fontId="0" fillId="0" borderId="0" xfId="0" applyProtection="1">
      <protection locked="0"/>
    </xf>
    <xf numFmtId="0" fontId="11" fillId="0" borderId="0" xfId="0" applyFont="1" applyAlignment="1" applyProtection="1">
      <alignment vertical="center"/>
      <protection locked="0"/>
    </xf>
    <xf numFmtId="0" fontId="12" fillId="2" borderId="0" xfId="0" applyFont="1" applyFill="1" applyAlignment="1" applyProtection="1">
      <alignment horizontal="center" vertical="center"/>
      <protection locked="0"/>
    </xf>
    <xf numFmtId="0" fontId="13" fillId="2" borderId="0" xfId="0" applyFont="1" applyFill="1" applyAlignment="1" applyProtection="1">
      <alignment horizontal="center" vertical="center"/>
      <protection locked="0"/>
    </xf>
    <xf numFmtId="0" fontId="0" fillId="0" borderId="0" xfId="0" applyAlignment="1" applyProtection="1">
      <alignment vertical="center"/>
      <protection locked="0"/>
    </xf>
    <xf numFmtId="0" fontId="14" fillId="0" borderId="0" xfId="0" applyFont="1" applyProtection="1">
      <protection locked="0"/>
    </xf>
    <xf numFmtId="0" fontId="15" fillId="0" borderId="0" xfId="0" applyFont="1" applyAlignment="1" applyProtection="1">
      <alignment horizontal="center" vertical="center" wrapText="1"/>
      <protection locked="0"/>
    </xf>
    <xf numFmtId="0" fontId="16" fillId="0" borderId="0" xfId="0" applyFont="1" applyAlignment="1" applyProtection="1">
      <alignment horizontal="center" vertical="center" wrapText="1"/>
      <protection locked="0"/>
    </xf>
    <xf numFmtId="0" fontId="0" fillId="0" borderId="3" xfId="0" applyBorder="1" applyProtection="1">
      <protection locked="0"/>
    </xf>
    <xf numFmtId="0" fontId="17" fillId="0" borderId="0" xfId="0" applyFont="1" applyProtection="1">
      <protection locked="0"/>
    </xf>
    <xf numFmtId="0" fontId="17" fillId="0" borderId="0" xfId="0" applyFont="1" applyAlignment="1" applyProtection="1">
      <alignment horizontal="left"/>
      <protection locked="0"/>
    </xf>
    <xf numFmtId="0" fontId="12" fillId="0" borderId="0" xfId="0" applyFont="1" applyProtection="1">
      <protection locked="0"/>
    </xf>
    <xf numFmtId="0" fontId="1" fillId="0" borderId="0" xfId="0" applyFont="1" applyAlignment="1">
      <alignment horizontal="left" vertical="center" wrapText="1"/>
    </xf>
    <xf numFmtId="0" fontId="2" fillId="0" borderId="0" xfId="0" applyFont="1" applyAlignment="1">
      <alignment horizontal="center" vertical="center" wrapText="1"/>
    </xf>
    <xf numFmtId="0" fontId="0" fillId="0" borderId="0" xfId="0" applyAlignment="1" applyProtection="1">
      <alignment horizontal="center" vertical="center"/>
      <protection locked="0"/>
    </xf>
    <xf numFmtId="0" fontId="16" fillId="0" borderId="3" xfId="0" applyFont="1" applyBorder="1" applyAlignment="1" applyProtection="1">
      <alignment horizontal="center" vertical="center" wrapText="1"/>
      <protection locked="0"/>
    </xf>
    <xf numFmtId="0" fontId="17" fillId="0" borderId="0" xfId="0" applyFont="1" applyAlignment="1" applyProtection="1">
      <alignment horizontal="center"/>
      <protection locked="0"/>
    </xf>
    <xf numFmtId="0" fontId="0" fillId="0" borderId="0" xfId="0" applyAlignment="1" applyProtection="1">
      <alignment horizontal="left" vertical="center"/>
      <protection locked="0"/>
    </xf>
    <xf numFmtId="0" fontId="11" fillId="0" borderId="0" xfId="0" applyFont="1" applyAlignment="1" applyProtection="1">
      <alignment horizontal="left" vertical="center"/>
      <protection locked="0"/>
    </xf>
    <xf numFmtId="0" fontId="0" fillId="0" borderId="0" xfId="0" applyAlignment="1" applyProtection="1">
      <alignment horizontal="center"/>
      <protection locked="0"/>
    </xf>
    <xf numFmtId="0" fontId="14" fillId="0" borderId="0" xfId="0" applyFont="1" applyAlignment="1" applyProtection="1">
      <alignment horizontal="center"/>
      <protection locked="0"/>
    </xf>
    <xf numFmtId="0" fontId="0" fillId="0" borderId="4" xfId="0"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11" fillId="0" borderId="0" xfId="0" applyFont="1" applyAlignment="1" applyProtection="1">
      <alignment horizontal="center"/>
      <protection locked="0"/>
    </xf>
    <xf numFmtId="0" fontId="12" fillId="0" borderId="0" xfId="0" applyFont="1" applyAlignment="1" applyProtection="1">
      <alignment vertical="center"/>
      <protection locked="0"/>
    </xf>
    <xf numFmtId="0" fontId="13" fillId="0" borderId="0" xfId="0" applyFont="1" applyAlignment="1" applyProtection="1">
      <alignment horizontal="center" vertical="center"/>
      <protection locked="0"/>
    </xf>
    <xf numFmtId="0" fontId="18" fillId="4" borderId="4" xfId="0" applyFont="1" applyFill="1" applyBorder="1" applyAlignment="1" applyProtection="1">
      <alignment horizontal="center" vertical="center"/>
      <protection locked="0"/>
    </xf>
    <xf numFmtId="0" fontId="12" fillId="5" borderId="4" xfId="0" applyFont="1" applyFill="1" applyBorder="1" applyAlignment="1">
      <alignment horizontal="center" vertical="center"/>
    </xf>
    <xf numFmtId="0" fontId="12" fillId="2" borderId="0" xfId="0" applyFont="1" applyFill="1" applyAlignment="1">
      <alignment horizontal="center" vertical="center"/>
    </xf>
    <xf numFmtId="0" fontId="22" fillId="0" borderId="4"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11" fillId="0" borderId="0" xfId="0" applyFont="1"/>
    <xf numFmtId="0" fontId="2" fillId="0" borderId="4" xfId="0" applyFont="1" applyBorder="1"/>
    <xf numFmtId="0" fontId="2" fillId="0" borderId="4" xfId="2" applyFont="1" applyBorder="1"/>
    <xf numFmtId="0" fontId="1" fillId="7" borderId="4" xfId="0" applyFont="1" applyFill="1" applyBorder="1" applyAlignment="1">
      <alignment horizontal="center"/>
    </xf>
    <xf numFmtId="6" fontId="2" fillId="0" borderId="4" xfId="0" applyNumberFormat="1" applyFont="1" applyBorder="1" applyAlignment="1">
      <alignment horizontal="center"/>
    </xf>
    <xf numFmtId="166" fontId="2" fillId="0" borderId="4" xfId="0" applyNumberFormat="1" applyFont="1" applyBorder="1" applyAlignment="1">
      <alignment horizontal="center"/>
    </xf>
    <xf numFmtId="9" fontId="2" fillId="0" borderId="4" xfId="0" applyNumberFormat="1" applyFont="1" applyBorder="1" applyAlignment="1">
      <alignment horizontal="center"/>
    </xf>
    <xf numFmtId="9" fontId="13" fillId="0" borderId="4" xfId="0" applyNumberFormat="1" applyFont="1" applyBorder="1" applyAlignment="1">
      <alignment horizontal="center"/>
    </xf>
    <xf numFmtId="42" fontId="13" fillId="0" borderId="4" xfId="0" applyNumberFormat="1" applyFont="1" applyBorder="1" applyAlignment="1">
      <alignment horizontal="right"/>
    </xf>
    <xf numFmtId="14" fontId="23" fillId="0" borderId="4" xfId="0" applyNumberFormat="1" applyFont="1" applyBorder="1" applyAlignment="1" applyProtection="1">
      <alignment horizontal="right" vertical="center"/>
      <protection locked="0"/>
    </xf>
    <xf numFmtId="42" fontId="23" fillId="0" borderId="4" xfId="1" applyFont="1" applyFill="1" applyBorder="1" applyAlignment="1" applyProtection="1">
      <alignment horizontal="left" vertical="center"/>
      <protection locked="0"/>
    </xf>
    <xf numFmtId="14" fontId="23" fillId="6" borderId="4" xfId="0" applyNumberFormat="1" applyFont="1" applyFill="1" applyBorder="1" applyAlignment="1" applyProtection="1">
      <alignment horizontal="right" vertical="center"/>
      <protection locked="0"/>
    </xf>
    <xf numFmtId="0" fontId="22" fillId="0" borderId="0" xfId="0" applyFont="1" applyAlignment="1" applyProtection="1">
      <alignment vertical="center"/>
      <protection locked="0"/>
    </xf>
    <xf numFmtId="0" fontId="22" fillId="0" borderId="0" xfId="0" applyFont="1" applyAlignment="1" applyProtection="1">
      <alignment horizontal="center" vertical="center"/>
      <protection locked="0"/>
    </xf>
    <xf numFmtId="0" fontId="1" fillId="3" borderId="4" xfId="0" applyFont="1" applyFill="1" applyBorder="1" applyAlignment="1">
      <alignment horizontal="center" vertical="center" wrapText="1"/>
    </xf>
    <xf numFmtId="0" fontId="1" fillId="0" borderId="4" xfId="0" applyFont="1" applyBorder="1" applyAlignment="1">
      <alignment horizontal="left" vertical="center" wrapText="1"/>
    </xf>
    <xf numFmtId="0" fontId="1" fillId="0" borderId="4" xfId="0" applyFont="1" applyBorder="1" applyAlignment="1">
      <alignment horizontal="center" vertical="center" wrapText="1"/>
    </xf>
    <xf numFmtId="0" fontId="19" fillId="4" borderId="1" xfId="0" applyFont="1" applyFill="1" applyBorder="1" applyAlignment="1" applyProtection="1">
      <alignment horizontal="center" vertical="center"/>
      <protection locked="0"/>
    </xf>
    <xf numFmtId="0" fontId="19" fillId="4" borderId="2" xfId="0" applyFont="1" applyFill="1" applyBorder="1" applyAlignment="1" applyProtection="1">
      <alignment horizontal="center" vertical="center"/>
      <protection locked="0"/>
    </xf>
    <xf numFmtId="0" fontId="19" fillId="4" borderId="6" xfId="0" applyFont="1" applyFill="1" applyBorder="1" applyAlignment="1" applyProtection="1">
      <alignment horizontal="center" vertical="center"/>
      <protection locked="0"/>
    </xf>
    <xf numFmtId="164" fontId="19" fillId="0" borderId="4" xfId="0" applyNumberFormat="1" applyFont="1" applyBorder="1" applyAlignment="1">
      <alignment horizontal="center" vertical="center" wrapText="1"/>
    </xf>
    <xf numFmtId="3" fontId="23" fillId="0" borderId="4" xfId="0" applyNumberFormat="1" applyFont="1" applyBorder="1" applyAlignment="1" applyProtection="1">
      <alignment horizontal="right" vertical="center"/>
      <protection locked="0"/>
    </xf>
    <xf numFmtId="0" fontId="23" fillId="0" borderId="4" xfId="0" applyFont="1" applyBorder="1" applyAlignment="1" applyProtection="1">
      <alignment horizontal="left" vertical="center"/>
      <protection locked="0"/>
    </xf>
    <xf numFmtId="0" fontId="18" fillId="4" borderId="4" xfId="0" applyFont="1" applyFill="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18" fillId="0" borderId="11"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9" xfId="0" applyFont="1" applyBorder="1" applyAlignment="1" applyProtection="1">
      <alignment horizontal="center" vertical="center"/>
      <protection locked="0"/>
    </xf>
    <xf numFmtId="0" fontId="18" fillId="0" borderId="12"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4" fillId="2" borderId="1" xfId="0" applyFont="1" applyFill="1" applyBorder="1" applyAlignment="1" applyProtection="1">
      <alignment horizontal="center" vertical="center"/>
      <protection locked="0"/>
    </xf>
    <xf numFmtId="0" fontId="14" fillId="2" borderId="2" xfId="0" applyFont="1" applyFill="1" applyBorder="1" applyAlignment="1" applyProtection="1">
      <alignment horizontal="center" vertical="center"/>
      <protection locked="0"/>
    </xf>
    <xf numFmtId="0" fontId="14" fillId="2" borderId="6" xfId="0" applyFont="1" applyFill="1" applyBorder="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19" fillId="0" borderId="2" xfId="0" applyFont="1" applyBorder="1" applyAlignment="1" applyProtection="1">
      <alignment horizontal="center" vertical="center"/>
      <protection locked="0"/>
    </xf>
    <xf numFmtId="0" fontId="19" fillId="0" borderId="6" xfId="0" applyFont="1" applyBorder="1" applyAlignment="1" applyProtection="1">
      <alignment horizontal="center" vertical="center"/>
      <protection locked="0"/>
    </xf>
    <xf numFmtId="0" fontId="12" fillId="5" borderId="4" xfId="0" applyFont="1" applyFill="1" applyBorder="1" applyAlignment="1">
      <alignment horizontal="center" vertical="center"/>
    </xf>
    <xf numFmtId="0" fontId="1" fillId="3" borderId="4" xfId="0" applyFont="1" applyFill="1" applyBorder="1" applyAlignment="1">
      <alignment horizontal="center" vertical="center" wrapText="1"/>
    </xf>
    <xf numFmtId="0" fontId="17" fillId="0" borderId="5" xfId="0" applyFont="1" applyBorder="1" applyAlignment="1" applyProtection="1">
      <alignment horizontal="center" vertical="center"/>
      <protection locked="0"/>
    </xf>
    <xf numFmtId="0" fontId="17" fillId="0" borderId="5" xfId="0" applyFont="1" applyBorder="1" applyAlignment="1" applyProtection="1">
      <alignment horizontal="center"/>
      <protection locked="0"/>
    </xf>
    <xf numFmtId="0" fontId="17" fillId="0" borderId="5" xfId="0" applyFont="1" applyBorder="1" applyAlignment="1" applyProtection="1">
      <alignment horizontal="left"/>
      <protection locked="0"/>
    </xf>
    <xf numFmtId="165" fontId="20" fillId="2" borderId="4" xfId="0" applyNumberFormat="1" applyFont="1" applyFill="1" applyBorder="1" applyAlignment="1" applyProtection="1">
      <alignment horizontal="center" vertical="center"/>
      <protection locked="0"/>
    </xf>
    <xf numFmtId="3" fontId="20" fillId="0" borderId="4" xfId="0" applyNumberFormat="1" applyFont="1" applyBorder="1" applyAlignment="1" applyProtection="1">
      <alignment horizontal="center" vertical="center"/>
      <protection locked="0"/>
    </xf>
    <xf numFmtId="0" fontId="18" fillId="4" borderId="1" xfId="0" applyFont="1" applyFill="1" applyBorder="1" applyAlignment="1" applyProtection="1">
      <alignment horizontal="center" vertical="center"/>
      <protection locked="0"/>
    </xf>
    <xf numFmtId="0" fontId="18" fillId="4" borderId="6" xfId="0" applyFont="1" applyFill="1" applyBorder="1" applyAlignment="1" applyProtection="1">
      <alignment horizontal="center" vertical="center"/>
      <protection locked="0"/>
    </xf>
    <xf numFmtId="14" fontId="22" fillId="0" borderId="1" xfId="0" applyNumberFormat="1" applyFont="1" applyBorder="1" applyAlignment="1" applyProtection="1">
      <alignment horizontal="center" vertical="center"/>
      <protection locked="0"/>
    </xf>
    <xf numFmtId="14" fontId="22" fillId="0" borderId="6" xfId="0" applyNumberFormat="1" applyFont="1" applyBorder="1" applyAlignment="1" applyProtection="1">
      <alignment horizontal="center" vertical="center"/>
      <protection locked="0"/>
    </xf>
    <xf numFmtId="0" fontId="2" fillId="0" borderId="4" xfId="0" applyFont="1" applyBorder="1" applyAlignment="1">
      <alignment horizontal="left" vertical="center" wrapText="1"/>
    </xf>
    <xf numFmtId="0" fontId="19" fillId="7" borderId="4" xfId="0" applyFont="1" applyFill="1" applyBorder="1" applyAlignment="1">
      <alignment horizontal="center"/>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6"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left" vertical="center" wrapText="1"/>
    </xf>
    <xf numFmtId="0" fontId="1" fillId="8" borderId="1" xfId="0" applyFont="1" applyFill="1" applyBorder="1" applyAlignment="1">
      <alignment horizontal="center" vertical="center" wrapText="1"/>
    </xf>
    <xf numFmtId="0" fontId="1" fillId="8" borderId="2"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4" borderId="4" xfId="0" applyFont="1" applyFill="1" applyBorder="1" applyAlignment="1">
      <alignment horizontal="center" vertical="center"/>
    </xf>
    <xf numFmtId="0" fontId="1" fillId="8" borderId="4"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6" xfId="0" applyFont="1" applyBorder="1" applyAlignment="1">
      <alignment horizontal="center" vertical="center" wrapText="1"/>
    </xf>
    <xf numFmtId="0" fontId="2" fillId="0" borderId="7" xfId="0" applyFont="1" applyBorder="1" applyAlignment="1">
      <alignment horizontal="center" vertical="center"/>
    </xf>
    <xf numFmtId="15" fontId="2" fillId="0" borderId="7" xfId="0" applyNumberFormat="1" applyFont="1" applyBorder="1" applyAlignment="1">
      <alignment horizontal="center" vertical="center"/>
    </xf>
    <xf numFmtId="0" fontId="5" fillId="4" borderId="4" xfId="0" applyFont="1" applyFill="1" applyBorder="1" applyAlignment="1">
      <alignment horizontal="center" vertical="center"/>
    </xf>
    <xf numFmtId="0" fontId="1" fillId="5" borderId="4" xfId="0" applyFont="1" applyFill="1" applyBorder="1" applyAlignment="1">
      <alignment horizontal="center" vertical="center"/>
    </xf>
    <xf numFmtId="0" fontId="1" fillId="5" borderId="1"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6" xfId="0" applyFont="1" applyFill="1" applyBorder="1" applyAlignment="1">
      <alignment horizontal="center" vertical="center"/>
    </xf>
    <xf numFmtId="0" fontId="1" fillId="5" borderId="1"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2" fillId="0" borderId="7"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6" xfId="0" applyFont="1" applyBorder="1" applyAlignment="1">
      <alignment horizontal="left" vertical="center" wrapText="1"/>
    </xf>
    <xf numFmtId="0" fontId="6" fillId="0" borderId="12" xfId="0" applyFont="1" applyBorder="1" applyAlignment="1">
      <alignment horizontal="left" vertical="center"/>
    </xf>
    <xf numFmtId="0" fontId="6" fillId="0" borderId="3" xfId="0" applyFont="1" applyBorder="1" applyAlignment="1">
      <alignment horizontal="left" vertical="center"/>
    </xf>
    <xf numFmtId="0" fontId="6" fillId="0" borderId="13"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9" xfId="0" applyFont="1" applyBorder="1" applyAlignment="1">
      <alignment horizontal="left" vertical="center"/>
    </xf>
    <xf numFmtId="0" fontId="3" fillId="0" borderId="8" xfId="0" applyFont="1" applyBorder="1" applyAlignment="1">
      <alignment horizontal="left" vertical="center" wrapText="1"/>
    </xf>
    <xf numFmtId="0" fontId="3" fillId="0" borderId="0" xfId="0" applyFont="1" applyAlignment="1">
      <alignment horizontal="left" vertical="center"/>
    </xf>
    <xf numFmtId="0" fontId="3" fillId="0" borderId="9" xfId="0" applyFont="1" applyBorder="1" applyAlignment="1">
      <alignment horizontal="left" vertical="center"/>
    </xf>
    <xf numFmtId="0" fontId="3" fillId="0" borderId="8" xfId="0" applyFont="1" applyBorder="1" applyAlignment="1">
      <alignment horizontal="left" vertical="center"/>
    </xf>
    <xf numFmtId="0" fontId="2" fillId="0" borderId="10" xfId="0" applyFont="1" applyBorder="1" applyAlignment="1">
      <alignment horizontal="left" vertical="center"/>
    </xf>
    <xf numFmtId="0" fontId="2" fillId="0" borderId="5" xfId="0" applyFont="1" applyBorder="1" applyAlignment="1">
      <alignment horizontal="left" vertical="center"/>
    </xf>
    <xf numFmtId="0" fontId="2" fillId="0" borderId="11" xfId="0" applyFont="1" applyBorder="1" applyAlignment="1">
      <alignment horizontal="left" vertical="center"/>
    </xf>
  </cellXfs>
  <cellStyles count="3">
    <cellStyle name="Hipervínculo" xfId="2" builtinId="8"/>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49E68-EA10-4374-91E4-B6ACE69D34A1}">
  <sheetPr>
    <pageSetUpPr fitToPage="1"/>
  </sheetPr>
  <dimension ref="A1:K71"/>
  <sheetViews>
    <sheetView tabSelected="1" zoomScaleNormal="100" zoomScaleSheetLayoutView="90" workbookViewId="0">
      <selection sqref="A1:I1"/>
    </sheetView>
  </sheetViews>
  <sheetFormatPr baseColWidth="10" defaultColWidth="11.44140625" defaultRowHeight="14.4" x14ac:dyDescent="0.3"/>
  <cols>
    <col min="1" max="1" width="3.33203125" style="28" customWidth="1"/>
    <col min="2" max="2" width="11.5546875" style="9" customWidth="1"/>
    <col min="3" max="3" width="13.88671875" style="9" customWidth="1"/>
    <col min="4" max="4" width="13.44140625" style="9" customWidth="1"/>
    <col min="5" max="5" width="7.6640625" style="28" customWidth="1"/>
    <col min="6" max="6" width="6.44140625" style="9" customWidth="1"/>
    <col min="7" max="7" width="2.44140625" style="9" customWidth="1"/>
    <col min="8" max="8" width="10.33203125" style="9" customWidth="1"/>
    <col min="9" max="9" width="15.109375" style="9" customWidth="1"/>
    <col min="10" max="10" width="12.5546875" style="9" customWidth="1"/>
    <col min="11" max="11" width="13.109375" style="9" customWidth="1"/>
    <col min="12" max="16384" width="11.44140625" style="9"/>
  </cols>
  <sheetData>
    <row r="1" spans="1:11" ht="13.05" customHeight="1" x14ac:dyDescent="0.3">
      <c r="A1" s="63" t="s">
        <v>46</v>
      </c>
      <c r="B1" s="63"/>
      <c r="C1" s="63"/>
      <c r="D1" s="63"/>
      <c r="E1" s="63"/>
      <c r="F1" s="63"/>
      <c r="G1" s="63"/>
      <c r="H1" s="63"/>
      <c r="I1" s="63"/>
      <c r="J1" s="65" t="e" vm="1">
        <v>#VALUE!</v>
      </c>
      <c r="K1" s="66"/>
    </row>
    <row r="2" spans="1:11" ht="12" customHeight="1" x14ac:dyDescent="0.3">
      <c r="A2" s="64" t="s">
        <v>36</v>
      </c>
      <c r="B2" s="64"/>
      <c r="C2" s="64"/>
      <c r="D2" s="64"/>
      <c r="E2" s="64"/>
      <c r="F2" s="64"/>
      <c r="G2" s="64"/>
      <c r="H2" s="64"/>
      <c r="I2" s="64"/>
      <c r="J2" s="67"/>
      <c r="K2" s="68"/>
    </row>
    <row r="3" spans="1:11" ht="12" customHeight="1" x14ac:dyDescent="0.3">
      <c r="A3" s="64"/>
      <c r="B3" s="64"/>
      <c r="C3" s="64"/>
      <c r="D3" s="64"/>
      <c r="E3" s="64"/>
      <c r="F3" s="64"/>
      <c r="G3" s="64"/>
      <c r="H3" s="64"/>
      <c r="I3" s="64"/>
      <c r="J3" s="69"/>
      <c r="K3" s="70"/>
    </row>
    <row r="4" spans="1:11" s="10" customFormat="1" ht="13.05" customHeight="1" x14ac:dyDescent="0.3">
      <c r="A4" s="63" t="s">
        <v>0</v>
      </c>
      <c r="B4" s="63"/>
      <c r="C4" s="38" t="s">
        <v>72</v>
      </c>
      <c r="D4" s="35" t="s">
        <v>1</v>
      </c>
      <c r="E4" s="39">
        <v>3</v>
      </c>
      <c r="F4" s="84" t="s">
        <v>2</v>
      </c>
      <c r="G4" s="85"/>
      <c r="H4" s="86" t="s">
        <v>95</v>
      </c>
      <c r="I4" s="87"/>
      <c r="J4" s="35" t="s">
        <v>3</v>
      </c>
      <c r="K4" s="38"/>
    </row>
    <row r="5" spans="1:11" s="10" customFormat="1" ht="13.2" customHeight="1" x14ac:dyDescent="0.3">
      <c r="A5" s="11"/>
      <c r="B5" s="11"/>
      <c r="C5" s="11"/>
      <c r="D5" s="11"/>
      <c r="E5" s="12"/>
      <c r="F5" s="12"/>
      <c r="G5" s="11"/>
      <c r="H5" s="11"/>
      <c r="I5" s="11"/>
      <c r="J5" s="11"/>
    </row>
    <row r="6" spans="1:11" s="10" customFormat="1" ht="20.100000000000001" customHeight="1" x14ac:dyDescent="0.3">
      <c r="A6" s="11"/>
      <c r="B6" s="36" t="s">
        <v>4</v>
      </c>
      <c r="C6" s="71"/>
      <c r="D6" s="72"/>
      <c r="E6" s="72"/>
      <c r="F6" s="73"/>
      <c r="G6" s="33"/>
      <c r="H6" s="77" t="s">
        <v>37</v>
      </c>
      <c r="I6" s="77"/>
      <c r="J6" s="82"/>
      <c r="K6" s="82"/>
    </row>
    <row r="7" spans="1:11" s="10" customFormat="1" ht="13.8" x14ac:dyDescent="0.3">
      <c r="A7" s="11"/>
      <c r="B7" s="11"/>
      <c r="C7" s="11"/>
      <c r="D7" s="11"/>
      <c r="E7" s="31"/>
      <c r="G7" s="34"/>
      <c r="H7" s="12"/>
      <c r="I7" s="11"/>
      <c r="J7" s="11"/>
      <c r="K7" s="11"/>
    </row>
    <row r="8" spans="1:11" s="10" customFormat="1" ht="20.100000000000001" customHeight="1" x14ac:dyDescent="0.3">
      <c r="A8" s="11"/>
      <c r="B8" s="36" t="s">
        <v>5</v>
      </c>
      <c r="C8" s="74"/>
      <c r="D8" s="75"/>
      <c r="E8" s="75"/>
      <c r="F8" s="76"/>
      <c r="G8" s="33"/>
      <c r="H8" s="77" t="s">
        <v>6</v>
      </c>
      <c r="I8" s="77"/>
      <c r="J8" s="83"/>
      <c r="K8" s="83"/>
    </row>
    <row r="9" spans="1:11" s="10" customFormat="1" ht="20.100000000000001" customHeight="1" x14ac:dyDescent="0.3">
      <c r="A9" s="11"/>
      <c r="B9" s="11"/>
      <c r="C9" s="11"/>
      <c r="D9" s="11"/>
      <c r="E9" s="12"/>
      <c r="F9" s="12"/>
      <c r="G9" s="11"/>
      <c r="H9" s="11"/>
      <c r="I9" s="37"/>
      <c r="J9" s="11"/>
    </row>
    <row r="10" spans="1:11" s="27" customFormat="1" ht="26.4" x14ac:dyDescent="0.3">
      <c r="A10" s="54" t="s">
        <v>7</v>
      </c>
      <c r="B10" s="54" t="s">
        <v>38</v>
      </c>
      <c r="C10" s="54" t="s">
        <v>39</v>
      </c>
      <c r="D10" s="54" t="s">
        <v>49</v>
      </c>
      <c r="E10" s="78" t="s">
        <v>8</v>
      </c>
      <c r="F10" s="78"/>
      <c r="G10" s="78" t="s">
        <v>9</v>
      </c>
      <c r="H10" s="78"/>
      <c r="I10" s="78"/>
      <c r="J10" s="78"/>
      <c r="K10" s="54" t="s">
        <v>10</v>
      </c>
    </row>
    <row r="11" spans="1:11" s="26" customFormat="1" ht="15.9" customHeight="1" x14ac:dyDescent="0.25">
      <c r="A11" s="30">
        <v>1</v>
      </c>
      <c r="B11" s="49"/>
      <c r="C11" s="50" t="s">
        <v>40</v>
      </c>
      <c r="D11" s="50"/>
      <c r="E11" s="61" t="s">
        <v>44</v>
      </c>
      <c r="F11" s="61"/>
      <c r="G11" s="62" t="s">
        <v>74</v>
      </c>
      <c r="H11" s="62"/>
      <c r="I11" s="62"/>
      <c r="J11" s="62"/>
      <c r="K11" s="48">
        <f>IF(C11="AFILIACION",3000,IF(AND(C11="CDAT",D11&gt;=1000000),D11*0.005,IF(AND(C11="CUENTA"),2000,IF(AND(C11="PAF",D11&lt;=35000),D11*0.02,IF(AND(C11="PAF",D11&gt;35000),D11*0.05,0)))))</f>
        <v>3000</v>
      </c>
    </row>
    <row r="12" spans="1:11" s="26" customFormat="1" ht="15.9" customHeight="1" x14ac:dyDescent="0.25">
      <c r="A12" s="30">
        <v>2</v>
      </c>
      <c r="B12" s="49"/>
      <c r="C12" s="50" t="s">
        <v>41</v>
      </c>
      <c r="D12" s="50">
        <v>100000000</v>
      </c>
      <c r="E12" s="61">
        <v>1061694606</v>
      </c>
      <c r="F12" s="61"/>
      <c r="G12" s="62" t="s">
        <v>75</v>
      </c>
      <c r="H12" s="62"/>
      <c r="I12" s="62"/>
      <c r="J12" s="62"/>
      <c r="K12" s="48">
        <f>IF(C12="AFILIACION",3000,IF(AND(C12="CDAT",D12&gt;=1000000),D12*0.005,IF(AND(C12="CUENTA"),2000,IF(AND(C12="PAF",D12&lt;=35000),D12*0.02,IF(AND(C12="PAF",D12&gt;35000),D12*0.05,0)))))</f>
        <v>500000</v>
      </c>
    </row>
    <row r="13" spans="1:11" s="26" customFormat="1" ht="15.9" customHeight="1" x14ac:dyDescent="0.25">
      <c r="A13" s="30">
        <v>3</v>
      </c>
      <c r="B13" s="49"/>
      <c r="C13" s="50" t="s">
        <v>43</v>
      </c>
      <c r="D13" s="50"/>
      <c r="E13" s="61"/>
      <c r="F13" s="61"/>
      <c r="G13" s="62" t="s">
        <v>73</v>
      </c>
      <c r="H13" s="62"/>
      <c r="I13" s="62"/>
      <c r="J13" s="62"/>
      <c r="K13" s="48">
        <f t="shared" ref="K13:K61" si="0">IF(C13="AFILIACION",3000,IF(AND(C13="CDAT",D13&gt;=1000000),D13*0.005,IF(AND(C13="CUENTA"),2000,IF(AND(C13="PAF",D13&lt;=35000),D13*0.02,IF(AND(C13="PAF",D13&gt;35000),D13*0.05,0)))))</f>
        <v>2000</v>
      </c>
    </row>
    <row r="14" spans="1:11" s="26" customFormat="1" ht="15.9" customHeight="1" x14ac:dyDescent="0.25">
      <c r="A14" s="30">
        <v>4</v>
      </c>
      <c r="B14" s="49"/>
      <c r="C14" s="50" t="s">
        <v>42</v>
      </c>
      <c r="D14" s="50">
        <v>20000</v>
      </c>
      <c r="E14" s="61"/>
      <c r="F14" s="61"/>
      <c r="G14" s="62" t="s">
        <v>45</v>
      </c>
      <c r="H14" s="62"/>
      <c r="I14" s="62"/>
      <c r="J14" s="62"/>
      <c r="K14" s="48">
        <f t="shared" si="0"/>
        <v>400</v>
      </c>
    </row>
    <row r="15" spans="1:11" s="26" customFormat="1" ht="15.9" customHeight="1" x14ac:dyDescent="0.25">
      <c r="A15" s="30">
        <v>5</v>
      </c>
      <c r="B15" s="49"/>
      <c r="C15" s="50" t="s">
        <v>40</v>
      </c>
      <c r="D15" s="50"/>
      <c r="E15" s="61"/>
      <c r="F15" s="61"/>
      <c r="G15" s="62"/>
      <c r="H15" s="62"/>
      <c r="I15" s="62"/>
      <c r="J15" s="62"/>
      <c r="K15" s="48">
        <f t="shared" si="0"/>
        <v>3000</v>
      </c>
    </row>
    <row r="16" spans="1:11" s="26" customFormat="1" ht="15.9" customHeight="1" x14ac:dyDescent="0.25">
      <c r="A16" s="30">
        <v>6</v>
      </c>
      <c r="B16" s="49"/>
      <c r="C16" s="50" t="s">
        <v>43</v>
      </c>
      <c r="D16" s="50"/>
      <c r="E16" s="61"/>
      <c r="F16" s="61"/>
      <c r="G16" s="62"/>
      <c r="H16" s="62"/>
      <c r="I16" s="62"/>
      <c r="J16" s="62"/>
      <c r="K16" s="48">
        <f t="shared" si="0"/>
        <v>2000</v>
      </c>
    </row>
    <row r="17" spans="1:11" s="26" customFormat="1" ht="15.9" customHeight="1" x14ac:dyDescent="0.25">
      <c r="A17" s="30">
        <v>7</v>
      </c>
      <c r="B17" s="49"/>
      <c r="C17" s="50" t="s">
        <v>42</v>
      </c>
      <c r="D17" s="50">
        <v>30000</v>
      </c>
      <c r="E17" s="61"/>
      <c r="F17" s="61"/>
      <c r="G17" s="62"/>
      <c r="H17" s="62"/>
      <c r="I17" s="62"/>
      <c r="J17" s="62"/>
      <c r="K17" s="48">
        <f t="shared" si="0"/>
        <v>600</v>
      </c>
    </row>
    <row r="18" spans="1:11" s="26" customFormat="1" ht="15.9" customHeight="1" x14ac:dyDescent="0.25">
      <c r="A18" s="30">
        <v>8</v>
      </c>
      <c r="B18" s="49"/>
      <c r="C18" s="50" t="s">
        <v>43</v>
      </c>
      <c r="D18" s="50"/>
      <c r="E18" s="61"/>
      <c r="F18" s="61"/>
      <c r="G18" s="62"/>
      <c r="H18" s="62"/>
      <c r="I18" s="62"/>
      <c r="J18" s="62"/>
      <c r="K18" s="48">
        <f t="shared" si="0"/>
        <v>2000</v>
      </c>
    </row>
    <row r="19" spans="1:11" s="26" customFormat="1" ht="15.9" customHeight="1" x14ac:dyDescent="0.25">
      <c r="A19" s="30">
        <v>9</v>
      </c>
      <c r="B19" s="49"/>
      <c r="C19" s="50" t="s">
        <v>42</v>
      </c>
      <c r="D19" s="50">
        <v>50000</v>
      </c>
      <c r="E19" s="61"/>
      <c r="F19" s="61"/>
      <c r="G19" s="62"/>
      <c r="H19" s="62"/>
      <c r="I19" s="62"/>
      <c r="J19" s="62"/>
      <c r="K19" s="48">
        <f t="shared" si="0"/>
        <v>2500</v>
      </c>
    </row>
    <row r="20" spans="1:11" s="26" customFormat="1" ht="15.9" customHeight="1" x14ac:dyDescent="0.25">
      <c r="A20" s="30">
        <v>10</v>
      </c>
      <c r="B20" s="49"/>
      <c r="C20" s="50" t="s">
        <v>42</v>
      </c>
      <c r="D20" s="50">
        <v>100000</v>
      </c>
      <c r="E20" s="61"/>
      <c r="F20" s="61"/>
      <c r="G20" s="62"/>
      <c r="H20" s="62"/>
      <c r="I20" s="62"/>
      <c r="J20" s="62"/>
      <c r="K20" s="48">
        <f t="shared" si="0"/>
        <v>5000</v>
      </c>
    </row>
    <row r="21" spans="1:11" s="26" customFormat="1" ht="15.9" customHeight="1" x14ac:dyDescent="0.25">
      <c r="A21" s="30">
        <v>11</v>
      </c>
      <c r="B21" s="49"/>
      <c r="C21" s="50" t="s">
        <v>41</v>
      </c>
      <c r="D21" s="50">
        <v>50000000</v>
      </c>
      <c r="E21" s="61"/>
      <c r="F21" s="61"/>
      <c r="G21" s="62"/>
      <c r="H21" s="62"/>
      <c r="I21" s="62"/>
      <c r="J21" s="62"/>
      <c r="K21" s="48">
        <f t="shared" si="0"/>
        <v>250000</v>
      </c>
    </row>
    <row r="22" spans="1:11" s="26" customFormat="1" ht="15.9" customHeight="1" x14ac:dyDescent="0.25">
      <c r="A22" s="30">
        <v>12</v>
      </c>
      <c r="B22" s="49"/>
      <c r="C22" s="50" t="s">
        <v>43</v>
      </c>
      <c r="D22" s="50"/>
      <c r="E22" s="61"/>
      <c r="F22" s="61"/>
      <c r="G22" s="62"/>
      <c r="H22" s="62"/>
      <c r="I22" s="62"/>
      <c r="J22" s="62"/>
      <c r="K22" s="48">
        <f t="shared" si="0"/>
        <v>2000</v>
      </c>
    </row>
    <row r="23" spans="1:11" s="26" customFormat="1" ht="15.9" customHeight="1" x14ac:dyDescent="0.25">
      <c r="A23" s="30">
        <v>13</v>
      </c>
      <c r="B23" s="49"/>
      <c r="C23" s="50" t="s">
        <v>41</v>
      </c>
      <c r="D23" s="50">
        <v>10000000</v>
      </c>
      <c r="E23" s="61"/>
      <c r="F23" s="61"/>
      <c r="G23" s="62"/>
      <c r="H23" s="62"/>
      <c r="I23" s="62"/>
      <c r="J23" s="62"/>
      <c r="K23" s="48">
        <f t="shared" si="0"/>
        <v>50000</v>
      </c>
    </row>
    <row r="24" spans="1:11" s="26" customFormat="1" ht="15.9" customHeight="1" x14ac:dyDescent="0.25">
      <c r="A24" s="30">
        <v>14</v>
      </c>
      <c r="B24" s="49"/>
      <c r="C24" s="50" t="s">
        <v>41</v>
      </c>
      <c r="D24" s="50">
        <v>120000000</v>
      </c>
      <c r="E24" s="61"/>
      <c r="F24" s="61"/>
      <c r="G24" s="62"/>
      <c r="H24" s="62"/>
      <c r="I24" s="62"/>
      <c r="J24" s="62"/>
      <c r="K24" s="48">
        <f t="shared" si="0"/>
        <v>600000</v>
      </c>
    </row>
    <row r="25" spans="1:11" s="26" customFormat="1" ht="15.9" customHeight="1" x14ac:dyDescent="0.25">
      <c r="A25" s="30">
        <v>15</v>
      </c>
      <c r="B25" s="49"/>
      <c r="C25" s="50"/>
      <c r="D25" s="50"/>
      <c r="E25" s="61"/>
      <c r="F25" s="61"/>
      <c r="G25" s="62"/>
      <c r="H25" s="62"/>
      <c r="I25" s="62"/>
      <c r="J25" s="62"/>
      <c r="K25" s="48">
        <f t="shared" si="0"/>
        <v>0</v>
      </c>
    </row>
    <row r="26" spans="1:11" s="26" customFormat="1" ht="15.9" customHeight="1" x14ac:dyDescent="0.25">
      <c r="A26" s="30">
        <v>16</v>
      </c>
      <c r="B26" s="49"/>
      <c r="C26" s="50"/>
      <c r="D26" s="50"/>
      <c r="E26" s="61"/>
      <c r="F26" s="61"/>
      <c r="G26" s="62"/>
      <c r="H26" s="62"/>
      <c r="I26" s="62"/>
      <c r="J26" s="62"/>
      <c r="K26" s="48">
        <f t="shared" si="0"/>
        <v>0</v>
      </c>
    </row>
    <row r="27" spans="1:11" s="26" customFormat="1" ht="15.9" customHeight="1" x14ac:dyDescent="0.25">
      <c r="A27" s="30">
        <v>17</v>
      </c>
      <c r="B27" s="49"/>
      <c r="C27" s="50"/>
      <c r="D27" s="50"/>
      <c r="E27" s="61"/>
      <c r="F27" s="61"/>
      <c r="G27" s="62"/>
      <c r="H27" s="62"/>
      <c r="I27" s="62"/>
      <c r="J27" s="62"/>
      <c r="K27" s="48">
        <f t="shared" si="0"/>
        <v>0</v>
      </c>
    </row>
    <row r="28" spans="1:11" s="26" customFormat="1" ht="15.9" customHeight="1" x14ac:dyDescent="0.25">
      <c r="A28" s="30">
        <v>18</v>
      </c>
      <c r="B28" s="49"/>
      <c r="C28" s="50"/>
      <c r="D28" s="50"/>
      <c r="E28" s="61"/>
      <c r="F28" s="61"/>
      <c r="G28" s="62"/>
      <c r="H28" s="62"/>
      <c r="I28" s="62"/>
      <c r="J28" s="62"/>
      <c r="K28" s="48">
        <f t="shared" si="0"/>
        <v>0</v>
      </c>
    </row>
    <row r="29" spans="1:11" s="26" customFormat="1" ht="15.9" customHeight="1" x14ac:dyDescent="0.25">
      <c r="A29" s="30">
        <v>19</v>
      </c>
      <c r="B29" s="49"/>
      <c r="C29" s="50"/>
      <c r="D29" s="50"/>
      <c r="E29" s="61"/>
      <c r="F29" s="61"/>
      <c r="G29" s="62"/>
      <c r="H29" s="62"/>
      <c r="I29" s="62"/>
      <c r="J29" s="62"/>
      <c r="K29" s="48">
        <f t="shared" si="0"/>
        <v>0</v>
      </c>
    </row>
    <row r="30" spans="1:11" s="26" customFormat="1" ht="15.9" customHeight="1" x14ac:dyDescent="0.25">
      <c r="A30" s="30">
        <v>20</v>
      </c>
      <c r="B30" s="49"/>
      <c r="C30" s="50"/>
      <c r="D30" s="50"/>
      <c r="E30" s="61"/>
      <c r="F30" s="61"/>
      <c r="G30" s="62"/>
      <c r="H30" s="62"/>
      <c r="I30" s="62"/>
      <c r="J30" s="62"/>
      <c r="K30" s="48">
        <f t="shared" si="0"/>
        <v>0</v>
      </c>
    </row>
    <row r="31" spans="1:11" s="26" customFormat="1" ht="15.9" customHeight="1" x14ac:dyDescent="0.25">
      <c r="A31" s="30">
        <v>21</v>
      </c>
      <c r="B31" s="49"/>
      <c r="C31" s="50"/>
      <c r="D31" s="50"/>
      <c r="E31" s="61"/>
      <c r="F31" s="61"/>
      <c r="G31" s="62"/>
      <c r="H31" s="62"/>
      <c r="I31" s="62"/>
      <c r="J31" s="62"/>
      <c r="K31" s="48">
        <f t="shared" si="0"/>
        <v>0</v>
      </c>
    </row>
    <row r="32" spans="1:11" s="26" customFormat="1" ht="15.9" customHeight="1" x14ac:dyDescent="0.25">
      <c r="A32" s="30">
        <v>22</v>
      </c>
      <c r="B32" s="49"/>
      <c r="C32" s="50"/>
      <c r="D32" s="50"/>
      <c r="E32" s="61"/>
      <c r="F32" s="61"/>
      <c r="G32" s="62"/>
      <c r="H32" s="62"/>
      <c r="I32" s="62"/>
      <c r="J32" s="62"/>
      <c r="K32" s="48">
        <f t="shared" si="0"/>
        <v>0</v>
      </c>
    </row>
    <row r="33" spans="1:11" s="26" customFormat="1" ht="15.9" customHeight="1" x14ac:dyDescent="0.25">
      <c r="A33" s="30">
        <v>23</v>
      </c>
      <c r="B33" s="49"/>
      <c r="C33" s="50"/>
      <c r="D33" s="50"/>
      <c r="E33" s="61"/>
      <c r="F33" s="61"/>
      <c r="G33" s="62"/>
      <c r="H33" s="62"/>
      <c r="I33" s="62"/>
      <c r="J33" s="62"/>
      <c r="K33" s="48">
        <f t="shared" si="0"/>
        <v>0</v>
      </c>
    </row>
    <row r="34" spans="1:11" s="26" customFormat="1" ht="15.9" customHeight="1" x14ac:dyDescent="0.25">
      <c r="A34" s="30">
        <v>24</v>
      </c>
      <c r="B34" s="49"/>
      <c r="C34" s="50"/>
      <c r="D34" s="50"/>
      <c r="E34" s="61"/>
      <c r="F34" s="61"/>
      <c r="G34" s="62"/>
      <c r="H34" s="62"/>
      <c r="I34" s="62"/>
      <c r="J34" s="62"/>
      <c r="K34" s="48">
        <f t="shared" si="0"/>
        <v>0</v>
      </c>
    </row>
    <row r="35" spans="1:11" s="26" customFormat="1" ht="15.9" customHeight="1" x14ac:dyDescent="0.25">
      <c r="A35" s="30">
        <v>25</v>
      </c>
      <c r="B35" s="49"/>
      <c r="C35" s="50"/>
      <c r="D35" s="50"/>
      <c r="E35" s="61"/>
      <c r="F35" s="61"/>
      <c r="G35" s="62"/>
      <c r="H35" s="62"/>
      <c r="I35" s="62"/>
      <c r="J35" s="62"/>
      <c r="K35" s="48">
        <f t="shared" si="0"/>
        <v>0</v>
      </c>
    </row>
    <row r="36" spans="1:11" s="26" customFormat="1" ht="15.9" customHeight="1" x14ac:dyDescent="0.25">
      <c r="A36" s="30">
        <v>26</v>
      </c>
      <c r="B36" s="49"/>
      <c r="C36" s="50"/>
      <c r="D36" s="50"/>
      <c r="E36" s="61"/>
      <c r="F36" s="61"/>
      <c r="G36" s="62"/>
      <c r="H36" s="62"/>
      <c r="I36" s="62"/>
      <c r="J36" s="62"/>
      <c r="K36" s="48">
        <f t="shared" si="0"/>
        <v>0</v>
      </c>
    </row>
    <row r="37" spans="1:11" s="26" customFormat="1" ht="15.9" customHeight="1" x14ac:dyDescent="0.25">
      <c r="A37" s="30">
        <v>27</v>
      </c>
      <c r="B37" s="49"/>
      <c r="C37" s="50"/>
      <c r="D37" s="50"/>
      <c r="E37" s="61"/>
      <c r="F37" s="61"/>
      <c r="G37" s="62"/>
      <c r="H37" s="62"/>
      <c r="I37" s="62"/>
      <c r="J37" s="62"/>
      <c r="K37" s="48">
        <f t="shared" si="0"/>
        <v>0</v>
      </c>
    </row>
    <row r="38" spans="1:11" s="26" customFormat="1" ht="15.9" customHeight="1" x14ac:dyDescent="0.25">
      <c r="A38" s="30">
        <v>28</v>
      </c>
      <c r="B38" s="49"/>
      <c r="C38" s="50"/>
      <c r="D38" s="50"/>
      <c r="E38" s="61"/>
      <c r="F38" s="61"/>
      <c r="G38" s="62"/>
      <c r="H38" s="62"/>
      <c r="I38" s="62"/>
      <c r="J38" s="62"/>
      <c r="K38" s="48">
        <f t="shared" si="0"/>
        <v>0</v>
      </c>
    </row>
    <row r="39" spans="1:11" s="26" customFormat="1" ht="15.9" customHeight="1" x14ac:dyDescent="0.25">
      <c r="A39" s="30">
        <v>29</v>
      </c>
      <c r="B39" s="49"/>
      <c r="C39" s="50"/>
      <c r="D39" s="50"/>
      <c r="E39" s="61"/>
      <c r="F39" s="61"/>
      <c r="G39" s="62"/>
      <c r="H39" s="62"/>
      <c r="I39" s="62"/>
      <c r="J39" s="62"/>
      <c r="K39" s="48">
        <f t="shared" si="0"/>
        <v>0</v>
      </c>
    </row>
    <row r="40" spans="1:11" s="26" customFormat="1" ht="15.9" customHeight="1" x14ac:dyDescent="0.25">
      <c r="A40" s="30">
        <v>30</v>
      </c>
      <c r="B40" s="49"/>
      <c r="C40" s="50"/>
      <c r="D40" s="50"/>
      <c r="E40" s="61"/>
      <c r="F40" s="61"/>
      <c r="G40" s="62"/>
      <c r="H40" s="62"/>
      <c r="I40" s="62"/>
      <c r="J40" s="62"/>
      <c r="K40" s="48">
        <f t="shared" si="0"/>
        <v>0</v>
      </c>
    </row>
    <row r="41" spans="1:11" s="26" customFormat="1" ht="15.9" customHeight="1" x14ac:dyDescent="0.25">
      <c r="A41" s="30">
        <v>31</v>
      </c>
      <c r="B41" s="49"/>
      <c r="C41" s="50"/>
      <c r="D41" s="50"/>
      <c r="E41" s="61"/>
      <c r="F41" s="61"/>
      <c r="G41" s="62"/>
      <c r="H41" s="62"/>
      <c r="I41" s="62"/>
      <c r="J41" s="62"/>
      <c r="K41" s="48">
        <f t="shared" si="0"/>
        <v>0</v>
      </c>
    </row>
    <row r="42" spans="1:11" s="26" customFormat="1" ht="15.9" customHeight="1" x14ac:dyDescent="0.25">
      <c r="A42" s="30">
        <v>32</v>
      </c>
      <c r="B42" s="49"/>
      <c r="C42" s="50"/>
      <c r="D42" s="50"/>
      <c r="E42" s="61"/>
      <c r="F42" s="61"/>
      <c r="G42" s="62"/>
      <c r="H42" s="62"/>
      <c r="I42" s="62"/>
      <c r="J42" s="62"/>
      <c r="K42" s="48">
        <f t="shared" si="0"/>
        <v>0</v>
      </c>
    </row>
    <row r="43" spans="1:11" s="26" customFormat="1" ht="15.9" customHeight="1" x14ac:dyDescent="0.25">
      <c r="A43" s="30">
        <v>33</v>
      </c>
      <c r="B43" s="49"/>
      <c r="C43" s="50"/>
      <c r="D43" s="50"/>
      <c r="E43" s="61"/>
      <c r="F43" s="61"/>
      <c r="G43" s="62"/>
      <c r="H43" s="62"/>
      <c r="I43" s="62"/>
      <c r="J43" s="62"/>
      <c r="K43" s="48">
        <f t="shared" si="0"/>
        <v>0</v>
      </c>
    </row>
    <row r="44" spans="1:11" s="26" customFormat="1" ht="15.9" customHeight="1" x14ac:dyDescent="0.25">
      <c r="A44" s="30">
        <v>34</v>
      </c>
      <c r="B44" s="49"/>
      <c r="C44" s="50"/>
      <c r="D44" s="50"/>
      <c r="E44" s="61"/>
      <c r="F44" s="61"/>
      <c r="G44" s="62"/>
      <c r="H44" s="62"/>
      <c r="I44" s="62"/>
      <c r="J44" s="62"/>
      <c r="K44" s="48">
        <f t="shared" si="0"/>
        <v>0</v>
      </c>
    </row>
    <row r="45" spans="1:11" s="26" customFormat="1" ht="15.9" customHeight="1" x14ac:dyDescent="0.25">
      <c r="A45" s="30">
        <v>35</v>
      </c>
      <c r="B45" s="49"/>
      <c r="C45" s="50"/>
      <c r="D45" s="50"/>
      <c r="E45" s="61"/>
      <c r="F45" s="61"/>
      <c r="G45" s="62"/>
      <c r="H45" s="62"/>
      <c r="I45" s="62"/>
      <c r="J45" s="62"/>
      <c r="K45" s="48">
        <f t="shared" si="0"/>
        <v>0</v>
      </c>
    </row>
    <row r="46" spans="1:11" s="26" customFormat="1" ht="15.9" customHeight="1" x14ac:dyDescent="0.25">
      <c r="A46" s="30">
        <v>36</v>
      </c>
      <c r="B46" s="49"/>
      <c r="C46" s="50"/>
      <c r="D46" s="50"/>
      <c r="E46" s="61"/>
      <c r="F46" s="61"/>
      <c r="G46" s="62"/>
      <c r="H46" s="62"/>
      <c r="I46" s="62"/>
      <c r="J46" s="62"/>
      <c r="K46" s="48">
        <f t="shared" si="0"/>
        <v>0</v>
      </c>
    </row>
    <row r="47" spans="1:11" s="26" customFormat="1" ht="15.9" customHeight="1" x14ac:dyDescent="0.25">
      <c r="A47" s="30">
        <v>37</v>
      </c>
      <c r="B47" s="49"/>
      <c r="C47" s="50"/>
      <c r="D47" s="50"/>
      <c r="E47" s="61"/>
      <c r="F47" s="61"/>
      <c r="G47" s="62"/>
      <c r="H47" s="62"/>
      <c r="I47" s="62"/>
      <c r="J47" s="62"/>
      <c r="K47" s="48">
        <f t="shared" si="0"/>
        <v>0</v>
      </c>
    </row>
    <row r="48" spans="1:11" s="26" customFormat="1" ht="15.9" customHeight="1" x14ac:dyDescent="0.25">
      <c r="A48" s="30">
        <v>38</v>
      </c>
      <c r="B48" s="51"/>
      <c r="C48" s="50"/>
      <c r="D48" s="50"/>
      <c r="E48" s="61"/>
      <c r="F48" s="61"/>
      <c r="G48" s="62"/>
      <c r="H48" s="62"/>
      <c r="I48" s="62"/>
      <c r="J48" s="62"/>
      <c r="K48" s="48">
        <f t="shared" si="0"/>
        <v>0</v>
      </c>
    </row>
    <row r="49" spans="1:11" s="26" customFormat="1" ht="15.9" customHeight="1" x14ac:dyDescent="0.25">
      <c r="A49" s="30">
        <v>39</v>
      </c>
      <c r="B49" s="51"/>
      <c r="C49" s="50"/>
      <c r="D49" s="50"/>
      <c r="E49" s="61"/>
      <c r="F49" s="61"/>
      <c r="G49" s="62"/>
      <c r="H49" s="62"/>
      <c r="I49" s="62"/>
      <c r="J49" s="62"/>
      <c r="K49" s="48">
        <f t="shared" si="0"/>
        <v>0</v>
      </c>
    </row>
    <row r="50" spans="1:11" s="26" customFormat="1" ht="15.9" customHeight="1" x14ac:dyDescent="0.25">
      <c r="A50" s="30">
        <v>40</v>
      </c>
      <c r="B50" s="49"/>
      <c r="C50" s="50"/>
      <c r="D50" s="50"/>
      <c r="E50" s="61"/>
      <c r="F50" s="61"/>
      <c r="G50" s="62"/>
      <c r="H50" s="62"/>
      <c r="I50" s="62"/>
      <c r="J50" s="62"/>
      <c r="K50" s="48">
        <f t="shared" si="0"/>
        <v>0</v>
      </c>
    </row>
    <row r="51" spans="1:11" s="26" customFormat="1" ht="15.9" customHeight="1" x14ac:dyDescent="0.25">
      <c r="A51" s="30">
        <v>41</v>
      </c>
      <c r="B51" s="49"/>
      <c r="C51" s="50"/>
      <c r="D51" s="50"/>
      <c r="E51" s="61"/>
      <c r="F51" s="61"/>
      <c r="G51" s="62"/>
      <c r="H51" s="62"/>
      <c r="I51" s="62"/>
      <c r="J51" s="62"/>
      <c r="K51" s="48">
        <f t="shared" si="0"/>
        <v>0</v>
      </c>
    </row>
    <row r="52" spans="1:11" s="26" customFormat="1" ht="15.9" customHeight="1" x14ac:dyDescent="0.25">
      <c r="A52" s="30">
        <v>42</v>
      </c>
      <c r="B52" s="49"/>
      <c r="C52" s="50"/>
      <c r="D52" s="50"/>
      <c r="E52" s="61"/>
      <c r="F52" s="61"/>
      <c r="G52" s="62"/>
      <c r="H52" s="62"/>
      <c r="I52" s="62"/>
      <c r="J52" s="62"/>
      <c r="K52" s="48">
        <f t="shared" si="0"/>
        <v>0</v>
      </c>
    </row>
    <row r="53" spans="1:11" s="26" customFormat="1" ht="15.9" customHeight="1" x14ac:dyDescent="0.25">
      <c r="A53" s="30">
        <v>43</v>
      </c>
      <c r="B53" s="49"/>
      <c r="C53" s="50"/>
      <c r="D53" s="50"/>
      <c r="E53" s="61"/>
      <c r="F53" s="61"/>
      <c r="G53" s="62"/>
      <c r="H53" s="62"/>
      <c r="I53" s="62"/>
      <c r="J53" s="62"/>
      <c r="K53" s="48">
        <f t="shared" si="0"/>
        <v>0</v>
      </c>
    </row>
    <row r="54" spans="1:11" s="26" customFormat="1" ht="15.9" customHeight="1" x14ac:dyDescent="0.25">
      <c r="A54" s="30">
        <v>44</v>
      </c>
      <c r="B54" s="49"/>
      <c r="C54" s="50"/>
      <c r="D54" s="50"/>
      <c r="E54" s="61"/>
      <c r="F54" s="61"/>
      <c r="G54" s="62"/>
      <c r="H54" s="62"/>
      <c r="I54" s="62"/>
      <c r="J54" s="62"/>
      <c r="K54" s="48">
        <f t="shared" si="0"/>
        <v>0</v>
      </c>
    </row>
    <row r="55" spans="1:11" s="26" customFormat="1" ht="15.9" customHeight="1" x14ac:dyDescent="0.25">
      <c r="A55" s="30">
        <v>45</v>
      </c>
      <c r="B55" s="49"/>
      <c r="C55" s="50"/>
      <c r="D55" s="50"/>
      <c r="E55" s="61"/>
      <c r="F55" s="61"/>
      <c r="G55" s="62"/>
      <c r="H55" s="62"/>
      <c r="I55" s="62"/>
      <c r="J55" s="62"/>
      <c r="K55" s="48">
        <f t="shared" si="0"/>
        <v>0</v>
      </c>
    </row>
    <row r="56" spans="1:11" s="26" customFormat="1" ht="15.9" customHeight="1" x14ac:dyDescent="0.25">
      <c r="A56" s="30">
        <v>46</v>
      </c>
      <c r="B56" s="49"/>
      <c r="C56" s="50"/>
      <c r="D56" s="50"/>
      <c r="E56" s="61"/>
      <c r="F56" s="61"/>
      <c r="G56" s="62"/>
      <c r="H56" s="62"/>
      <c r="I56" s="62"/>
      <c r="J56" s="62"/>
      <c r="K56" s="48">
        <f t="shared" si="0"/>
        <v>0</v>
      </c>
    </row>
    <row r="57" spans="1:11" s="26" customFormat="1" ht="15.9" customHeight="1" x14ac:dyDescent="0.25">
      <c r="A57" s="30">
        <v>47</v>
      </c>
      <c r="B57" s="49"/>
      <c r="C57" s="50"/>
      <c r="D57" s="50"/>
      <c r="E57" s="61"/>
      <c r="F57" s="61"/>
      <c r="G57" s="62"/>
      <c r="H57" s="62"/>
      <c r="I57" s="62"/>
      <c r="J57" s="62"/>
      <c r="K57" s="48">
        <f t="shared" si="0"/>
        <v>0</v>
      </c>
    </row>
    <row r="58" spans="1:11" s="26" customFormat="1" ht="15.9" customHeight="1" x14ac:dyDescent="0.25">
      <c r="A58" s="30">
        <v>48</v>
      </c>
      <c r="B58" s="49"/>
      <c r="C58" s="50"/>
      <c r="D58" s="50"/>
      <c r="E58" s="61"/>
      <c r="F58" s="61"/>
      <c r="G58" s="62"/>
      <c r="H58" s="62"/>
      <c r="I58" s="62"/>
      <c r="J58" s="62"/>
      <c r="K58" s="48">
        <f t="shared" si="0"/>
        <v>0</v>
      </c>
    </row>
    <row r="59" spans="1:11" s="26" customFormat="1" ht="15.9" customHeight="1" x14ac:dyDescent="0.25">
      <c r="A59" s="30">
        <v>49</v>
      </c>
      <c r="B59" s="49"/>
      <c r="C59" s="50"/>
      <c r="D59" s="50"/>
      <c r="E59" s="61"/>
      <c r="F59" s="61"/>
      <c r="G59" s="62"/>
      <c r="H59" s="62"/>
      <c r="I59" s="62"/>
      <c r="J59" s="62"/>
      <c r="K59" s="48">
        <f t="shared" si="0"/>
        <v>0</v>
      </c>
    </row>
    <row r="60" spans="1:11" s="26" customFormat="1" ht="15.9" customHeight="1" x14ac:dyDescent="0.25">
      <c r="A60" s="30">
        <v>50</v>
      </c>
      <c r="B60" s="49"/>
      <c r="C60" s="50"/>
      <c r="D60" s="50"/>
      <c r="E60" s="61"/>
      <c r="F60" s="61"/>
      <c r="G60" s="62"/>
      <c r="H60" s="62"/>
      <c r="I60" s="62"/>
      <c r="J60" s="62"/>
      <c r="K60" s="48">
        <f t="shared" si="0"/>
        <v>0</v>
      </c>
    </row>
    <row r="61" spans="1:11" s="26" customFormat="1" ht="15.9" customHeight="1" x14ac:dyDescent="0.25">
      <c r="A61" s="30">
        <v>51</v>
      </c>
      <c r="B61" s="49"/>
      <c r="C61" s="50"/>
      <c r="D61" s="50"/>
      <c r="E61" s="61"/>
      <c r="F61" s="61"/>
      <c r="G61" s="62"/>
      <c r="H61" s="62"/>
      <c r="I61" s="62"/>
      <c r="J61" s="62"/>
      <c r="K61" s="48">
        <f t="shared" si="0"/>
        <v>0</v>
      </c>
    </row>
    <row r="62" spans="1:11" s="13" customFormat="1" x14ac:dyDescent="0.3">
      <c r="A62" s="23"/>
      <c r="B62" s="52"/>
      <c r="C62" s="52"/>
      <c r="D62" s="52"/>
      <c r="E62" s="53"/>
      <c r="F62" s="52"/>
      <c r="G62" s="52"/>
      <c r="H62" s="52"/>
      <c r="I62" s="52"/>
      <c r="J62" s="52"/>
      <c r="K62" s="52"/>
    </row>
    <row r="63" spans="1:11" s="23" customFormat="1" ht="20.100000000000001" customHeight="1" x14ac:dyDescent="0.3">
      <c r="B63" s="57" t="s">
        <v>48</v>
      </c>
      <c r="C63" s="58"/>
      <c r="D63" s="58"/>
      <c r="E63" s="58"/>
      <c r="F63" s="58"/>
      <c r="G63" s="58"/>
      <c r="H63" s="59"/>
      <c r="I63" s="60">
        <f>SUM(K11:K61)</f>
        <v>1422500</v>
      </c>
      <c r="J63" s="60"/>
      <c r="K63" s="60"/>
    </row>
    <row r="64" spans="1:11" ht="15" customHeight="1" x14ac:dyDescent="0.3">
      <c r="B64" s="14"/>
      <c r="C64" s="14"/>
      <c r="D64" s="14"/>
      <c r="E64" s="29"/>
      <c r="F64" s="14"/>
      <c r="G64" s="14"/>
      <c r="H64" s="14"/>
      <c r="I64" s="14"/>
      <c r="J64" s="14"/>
    </row>
    <row r="65" spans="1:11" ht="43.2" customHeight="1" x14ac:dyDescent="0.3">
      <c r="A65" s="15"/>
      <c r="B65" s="24"/>
      <c r="C65" s="24"/>
      <c r="D65" s="16"/>
      <c r="E65" s="24"/>
      <c r="F65" s="24"/>
      <c r="G65" s="24"/>
      <c r="H65" s="24"/>
      <c r="J65" s="17"/>
      <c r="K65" s="17"/>
    </row>
    <row r="66" spans="1:11" s="18" customFormat="1" ht="15" customHeight="1" x14ac:dyDescent="0.3">
      <c r="A66" s="25"/>
      <c r="B66" s="79" t="s">
        <v>11</v>
      </c>
      <c r="C66" s="79"/>
      <c r="D66" s="19"/>
      <c r="E66" s="80" t="s">
        <v>88</v>
      </c>
      <c r="F66" s="80"/>
      <c r="G66" s="80"/>
      <c r="H66" s="80"/>
      <c r="J66" s="81" t="s">
        <v>89</v>
      </c>
      <c r="K66" s="81"/>
    </row>
    <row r="67" spans="1:11" ht="19.2" customHeight="1" x14ac:dyDescent="0.3">
      <c r="B67" s="20"/>
      <c r="C67" s="20"/>
      <c r="D67" s="20"/>
      <c r="E67" s="32"/>
      <c r="F67" s="20"/>
      <c r="G67" s="20"/>
      <c r="H67" s="20"/>
      <c r="I67" s="20"/>
    </row>
    <row r="71" spans="1:11" x14ac:dyDescent="0.3">
      <c r="B71" s="80" t="s">
        <v>47</v>
      </c>
      <c r="C71" s="80"/>
      <c r="D71" s="80"/>
      <c r="H71" s="80" t="s">
        <v>12</v>
      </c>
      <c r="I71" s="80"/>
      <c r="J71" s="80"/>
    </row>
  </sheetData>
  <sheetProtection algorithmName="SHA-512" hashValue="wf1FtWeIXguf+hHogRp1xIEJnM9VFM6HdTqZGkCL2iMvbANBUPZef5cW1nTlLTLHnWkZIH/LjZ6MexOWP25Ovw==" saltValue="bnKhkUF66qkaC4axLa0OSA==" spinCount="100000" sheet="1" formatCells="0" insertColumns="0" insertRows="0" deleteColumns="0" deleteRows="0"/>
  <mergeCells count="123">
    <mergeCell ref="B66:C66"/>
    <mergeCell ref="E66:H66"/>
    <mergeCell ref="J66:K66"/>
    <mergeCell ref="B71:D71"/>
    <mergeCell ref="H71:J71"/>
    <mergeCell ref="A4:B4"/>
    <mergeCell ref="E17:F17"/>
    <mergeCell ref="G17:J17"/>
    <mergeCell ref="J6:K6"/>
    <mergeCell ref="J8:K8"/>
    <mergeCell ref="F4:G4"/>
    <mergeCell ref="H4:I4"/>
    <mergeCell ref="E14:F14"/>
    <mergeCell ref="G14:J14"/>
    <mergeCell ref="E15:F15"/>
    <mergeCell ref="G15:J15"/>
    <mergeCell ref="E16:F16"/>
    <mergeCell ref="G16:J16"/>
    <mergeCell ref="E11:F11"/>
    <mergeCell ref="G11:J11"/>
    <mergeCell ref="E12:F12"/>
    <mergeCell ref="G12:J12"/>
    <mergeCell ref="E13:F13"/>
    <mergeCell ref="G13:J13"/>
    <mergeCell ref="A1:I1"/>
    <mergeCell ref="A2:I3"/>
    <mergeCell ref="J1:K3"/>
    <mergeCell ref="C6:F6"/>
    <mergeCell ref="C8:F8"/>
    <mergeCell ref="H6:I6"/>
    <mergeCell ref="H8:I8"/>
    <mergeCell ref="E10:F10"/>
    <mergeCell ref="G10:J10"/>
    <mergeCell ref="E20:F20"/>
    <mergeCell ref="G20:J20"/>
    <mergeCell ref="E21:F21"/>
    <mergeCell ref="G21:J21"/>
    <mergeCell ref="E22:F22"/>
    <mergeCell ref="G22:J22"/>
    <mergeCell ref="E18:F18"/>
    <mergeCell ref="G18:J18"/>
    <mergeCell ref="E19:F19"/>
    <mergeCell ref="G19:J19"/>
    <mergeCell ref="E26:F26"/>
    <mergeCell ref="G26:J26"/>
    <mergeCell ref="E27:F27"/>
    <mergeCell ref="G27:J27"/>
    <mergeCell ref="E28:F28"/>
    <mergeCell ref="G28:J28"/>
    <mergeCell ref="E23:F23"/>
    <mergeCell ref="G23:J23"/>
    <mergeCell ref="E24:F24"/>
    <mergeCell ref="G24:J24"/>
    <mergeCell ref="E25:F25"/>
    <mergeCell ref="G25:J25"/>
    <mergeCell ref="E32:F32"/>
    <mergeCell ref="G32:J32"/>
    <mergeCell ref="E33:F33"/>
    <mergeCell ref="G33:J33"/>
    <mergeCell ref="E34:F34"/>
    <mergeCell ref="G34:J34"/>
    <mergeCell ref="E29:F29"/>
    <mergeCell ref="G29:J29"/>
    <mergeCell ref="E30:F30"/>
    <mergeCell ref="G30:J30"/>
    <mergeCell ref="E31:F31"/>
    <mergeCell ref="G31:J31"/>
    <mergeCell ref="E38:F38"/>
    <mergeCell ref="G38:J38"/>
    <mergeCell ref="E39:F39"/>
    <mergeCell ref="G39:J39"/>
    <mergeCell ref="E40:F40"/>
    <mergeCell ref="G40:J40"/>
    <mergeCell ref="E35:F35"/>
    <mergeCell ref="G35:J35"/>
    <mergeCell ref="E36:F36"/>
    <mergeCell ref="G36:J36"/>
    <mergeCell ref="E37:F37"/>
    <mergeCell ref="G37:J37"/>
    <mergeCell ref="E56:F56"/>
    <mergeCell ref="G56:J56"/>
    <mergeCell ref="E47:F47"/>
    <mergeCell ref="G47:J47"/>
    <mergeCell ref="E48:F48"/>
    <mergeCell ref="E41:F41"/>
    <mergeCell ref="G41:J41"/>
    <mergeCell ref="E42:F42"/>
    <mergeCell ref="G42:J42"/>
    <mergeCell ref="E43:F43"/>
    <mergeCell ref="G43:J43"/>
    <mergeCell ref="E44:F44"/>
    <mergeCell ref="G44:J44"/>
    <mergeCell ref="E45:F45"/>
    <mergeCell ref="G45:J45"/>
    <mergeCell ref="E46:F46"/>
    <mergeCell ref="G46:J46"/>
    <mergeCell ref="G48:J48"/>
    <mergeCell ref="E49:F49"/>
    <mergeCell ref="G49:J49"/>
    <mergeCell ref="B63:H63"/>
    <mergeCell ref="I63:K63"/>
    <mergeCell ref="E53:F53"/>
    <mergeCell ref="G53:J53"/>
    <mergeCell ref="E59:F59"/>
    <mergeCell ref="G59:J59"/>
    <mergeCell ref="E60:F60"/>
    <mergeCell ref="G60:J60"/>
    <mergeCell ref="E50:F50"/>
    <mergeCell ref="G50:J50"/>
    <mergeCell ref="E51:F51"/>
    <mergeCell ref="G51:J51"/>
    <mergeCell ref="E52:F52"/>
    <mergeCell ref="G52:J52"/>
    <mergeCell ref="E61:F61"/>
    <mergeCell ref="G61:J61"/>
    <mergeCell ref="E57:F57"/>
    <mergeCell ref="G57:J57"/>
    <mergeCell ref="E58:F58"/>
    <mergeCell ref="G58:J58"/>
    <mergeCell ref="E54:F54"/>
    <mergeCell ref="G54:J54"/>
    <mergeCell ref="E55:F55"/>
    <mergeCell ref="G55:J55"/>
  </mergeCells>
  <dataValidations count="1">
    <dataValidation type="list" allowBlank="1" showInputMessage="1" showErrorMessage="1" sqref="C11:C61" xr:uid="{6E98956B-E750-4C03-B2D7-6865D4A28316}">
      <formula1>"AFILIACION,CDAT,CUENTA,PAF"</formula1>
    </dataValidation>
  </dataValidations>
  <printOptions horizontalCentered="1"/>
  <pageMargins left="0.59055118110236227" right="0.59055118110236227" top="0.59055118110236227" bottom="0.59055118110236227" header="0.31496062992125984" footer="0.31496062992125984"/>
  <pageSetup scale="84" fitToHeight="0" orientation="portrait" r:id="rId1"/>
  <headerFooter>
    <oddHeader xml:space="preserve">&amp;R
&amp;P de &amp;N   _    </oddHeader>
    <oddFooter>&amp;CLa versión vigente y controlada de este documento, solo podrá ser consultada a través de la red informática (Intranet) corporativa.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3709B-DDF1-4871-9DCD-D274024B6302}">
  <dimension ref="A2:D8"/>
  <sheetViews>
    <sheetView workbookViewId="0">
      <selection activeCell="C8" sqref="C8"/>
    </sheetView>
  </sheetViews>
  <sheetFormatPr baseColWidth="10" defaultRowHeight="14.4" x14ac:dyDescent="0.3"/>
  <cols>
    <col min="1" max="1" width="28.33203125" customWidth="1"/>
    <col min="2" max="2" width="22.109375" customWidth="1"/>
    <col min="3" max="3" width="12.44140625" customWidth="1"/>
  </cols>
  <sheetData>
    <row r="2" spans="1:4" x14ac:dyDescent="0.3">
      <c r="A2" s="89" t="s">
        <v>83</v>
      </c>
      <c r="B2" s="89"/>
      <c r="C2" s="89"/>
    </row>
    <row r="3" spans="1:4" x14ac:dyDescent="0.3">
      <c r="A3" s="43" t="s">
        <v>76</v>
      </c>
      <c r="B3" s="43" t="s">
        <v>79</v>
      </c>
      <c r="C3" s="43" t="s">
        <v>10</v>
      </c>
      <c r="D3" s="40"/>
    </row>
    <row r="4" spans="1:4" x14ac:dyDescent="0.3">
      <c r="A4" s="41" t="s">
        <v>77</v>
      </c>
      <c r="B4" s="42" t="s">
        <v>78</v>
      </c>
      <c r="C4" s="44">
        <v>3000</v>
      </c>
      <c r="D4" s="40"/>
    </row>
    <row r="5" spans="1:4" x14ac:dyDescent="0.3">
      <c r="A5" s="41" t="s">
        <v>41</v>
      </c>
      <c r="B5" s="41" t="s">
        <v>84</v>
      </c>
      <c r="C5" s="45">
        <v>5.0000000000000001E-3</v>
      </c>
      <c r="D5" s="40"/>
    </row>
    <row r="6" spans="1:4" x14ac:dyDescent="0.3">
      <c r="A6" s="41" t="s">
        <v>85</v>
      </c>
      <c r="B6" s="41" t="s">
        <v>80</v>
      </c>
      <c r="C6" s="44">
        <v>2000</v>
      </c>
      <c r="D6" s="40"/>
    </row>
    <row r="7" spans="1:4" x14ac:dyDescent="0.3">
      <c r="A7" s="88" t="s">
        <v>86</v>
      </c>
      <c r="B7" s="41" t="s">
        <v>81</v>
      </c>
      <c r="C7" s="46">
        <v>0.02</v>
      </c>
      <c r="D7" s="40"/>
    </row>
    <row r="8" spans="1:4" x14ac:dyDescent="0.3">
      <c r="A8" s="88"/>
      <c r="B8" s="41" t="s">
        <v>82</v>
      </c>
      <c r="C8" s="47">
        <v>0.05</v>
      </c>
      <c r="D8" s="40"/>
    </row>
  </sheetData>
  <sheetProtection algorithmName="SHA-512" hashValue="mSC84X410nH+URlnU6FfRugGWJYI1rvgKKTbMmu/kX9m/Sq82247oqteoa43aqShaO0AxRtqPnAMUeelRaxFCg==" saltValue="rSABJgtBA24okRRatdmyZQ==" spinCount="100000" sheet="1" objects="1" scenarios="1"/>
  <mergeCells count="2">
    <mergeCell ref="A7:A8"/>
    <mergeCell ref="A2:C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2"/>
  <sheetViews>
    <sheetView topLeftCell="A20" zoomScaleNormal="100" workbookViewId="0">
      <selection activeCell="A26" sqref="A26:B26"/>
    </sheetView>
  </sheetViews>
  <sheetFormatPr baseColWidth="10" defaultColWidth="11.44140625" defaultRowHeight="14.4" x14ac:dyDescent="0.3"/>
  <cols>
    <col min="1" max="1" width="4.33203125" style="1" customWidth="1"/>
    <col min="2" max="2" width="7.6640625" style="1" customWidth="1"/>
    <col min="3" max="3" width="7.88671875" style="1" customWidth="1"/>
    <col min="4" max="4" width="5.77734375" style="1" customWidth="1"/>
    <col min="5" max="5" width="3.77734375" style="1" customWidth="1"/>
    <col min="6" max="6" width="6" style="1" customWidth="1"/>
    <col min="7" max="7" width="7" style="1" customWidth="1"/>
    <col min="8" max="8" width="6.88671875" style="1" customWidth="1"/>
    <col min="9" max="9" width="6" style="1" customWidth="1"/>
    <col min="10" max="10" width="5.109375" style="1" customWidth="1"/>
    <col min="11" max="11" width="6.21875" style="1" customWidth="1"/>
    <col min="12" max="12" width="7.88671875" style="1" customWidth="1"/>
    <col min="13" max="13" width="6" style="1" customWidth="1"/>
    <col min="14" max="14" width="9" style="1" customWidth="1"/>
    <col min="15" max="19" width="5.33203125" style="1" customWidth="1"/>
    <col min="20" max="20" width="14.109375" style="1" bestFit="1" customWidth="1"/>
    <col min="21" max="16384" width="11.44140625" style="1"/>
  </cols>
  <sheetData>
    <row r="1" spans="1:14" ht="18" customHeight="1" x14ac:dyDescent="0.3">
      <c r="A1" s="106" t="s">
        <v>13</v>
      </c>
      <c r="B1" s="106"/>
      <c r="C1" s="106"/>
      <c r="D1" s="106"/>
      <c r="E1" s="106"/>
      <c r="F1" s="106"/>
      <c r="G1" s="106"/>
      <c r="H1" s="106"/>
      <c r="I1" s="106"/>
      <c r="J1" s="106"/>
      <c r="K1" s="106"/>
      <c r="L1" s="106"/>
      <c r="M1" s="106"/>
      <c r="N1" s="106"/>
    </row>
    <row r="2" spans="1:14" ht="5.4" customHeight="1" x14ac:dyDescent="0.3">
      <c r="A2" s="6"/>
      <c r="B2" s="7"/>
      <c r="C2" s="7"/>
      <c r="D2" s="7"/>
      <c r="E2" s="7"/>
      <c r="F2" s="7"/>
      <c r="G2" s="7"/>
      <c r="H2" s="7"/>
      <c r="I2" s="7"/>
      <c r="J2" s="7"/>
      <c r="K2" s="7"/>
      <c r="L2" s="7"/>
      <c r="M2" s="7"/>
      <c r="N2" s="6"/>
    </row>
    <row r="3" spans="1:14" ht="38.25" customHeight="1" x14ac:dyDescent="0.3">
      <c r="A3" s="108" t="s">
        <v>14</v>
      </c>
      <c r="B3" s="109"/>
      <c r="C3" s="109"/>
      <c r="D3" s="110"/>
      <c r="E3" s="93" t="s">
        <v>70</v>
      </c>
      <c r="F3" s="94"/>
      <c r="G3" s="94"/>
      <c r="H3" s="94"/>
      <c r="I3" s="94"/>
      <c r="J3" s="94"/>
      <c r="K3" s="94"/>
      <c r="L3" s="94"/>
      <c r="M3" s="94"/>
      <c r="N3" s="95"/>
    </row>
    <row r="4" spans="1:14" ht="8.4" customHeight="1" x14ac:dyDescent="0.3">
      <c r="A4" s="6"/>
      <c r="B4" s="7"/>
      <c r="C4" s="7"/>
      <c r="D4" s="7"/>
      <c r="E4" s="7"/>
      <c r="F4" s="7"/>
      <c r="G4" s="7"/>
      <c r="H4" s="7"/>
      <c r="I4" s="7"/>
      <c r="J4" s="7"/>
      <c r="K4" s="7"/>
      <c r="L4" s="7"/>
      <c r="M4" s="7"/>
      <c r="N4" s="8"/>
    </row>
    <row r="5" spans="1:14" ht="54.9" customHeight="1" x14ac:dyDescent="0.3">
      <c r="A5" s="111" t="s">
        <v>15</v>
      </c>
      <c r="B5" s="112"/>
      <c r="C5" s="112"/>
      <c r="D5" s="113"/>
      <c r="E5" s="93" t="s">
        <v>71</v>
      </c>
      <c r="F5" s="94"/>
      <c r="G5" s="94"/>
      <c r="H5" s="94"/>
      <c r="I5" s="94"/>
      <c r="J5" s="94"/>
      <c r="K5" s="94"/>
      <c r="L5" s="94"/>
      <c r="M5" s="94"/>
      <c r="N5" s="95"/>
    </row>
    <row r="6" spans="1:14" ht="7.2" customHeight="1" x14ac:dyDescent="0.3">
      <c r="A6" s="6"/>
      <c r="B6" s="7"/>
      <c r="C6" s="7"/>
      <c r="D6" s="7"/>
      <c r="E6" s="7"/>
      <c r="F6" s="7"/>
      <c r="G6" s="7"/>
      <c r="H6" s="7"/>
      <c r="I6" s="7"/>
      <c r="J6" s="7"/>
      <c r="K6" s="7"/>
      <c r="L6" s="7"/>
      <c r="M6" s="7"/>
      <c r="N6" s="8"/>
    </row>
    <row r="7" spans="1:14" x14ac:dyDescent="0.3">
      <c r="A7" s="107" t="s">
        <v>16</v>
      </c>
      <c r="B7" s="107"/>
      <c r="C7" s="107"/>
      <c r="D7" s="107"/>
      <c r="E7" s="107"/>
      <c r="F7" s="107"/>
      <c r="G7" s="107"/>
      <c r="H7" s="107"/>
      <c r="I7" s="107"/>
      <c r="J7" s="107"/>
      <c r="K7" s="107"/>
      <c r="L7" s="107"/>
      <c r="M7" s="107"/>
      <c r="N7" s="107"/>
    </row>
    <row r="8" spans="1:14" ht="18" customHeight="1" x14ac:dyDescent="0.3">
      <c r="A8" s="5">
        <v>1</v>
      </c>
      <c r="B8" s="90" t="s">
        <v>4</v>
      </c>
      <c r="C8" s="91"/>
      <c r="D8" s="92"/>
      <c r="E8" s="93" t="s">
        <v>52</v>
      </c>
      <c r="F8" s="94"/>
      <c r="G8" s="94"/>
      <c r="H8" s="94"/>
      <c r="I8" s="94"/>
      <c r="J8" s="94"/>
      <c r="K8" s="94"/>
      <c r="L8" s="94"/>
      <c r="M8" s="94"/>
      <c r="N8" s="95"/>
    </row>
    <row r="9" spans="1:14" ht="18" customHeight="1" x14ac:dyDescent="0.3">
      <c r="A9" s="5">
        <v>2</v>
      </c>
      <c r="B9" s="90" t="s">
        <v>50</v>
      </c>
      <c r="C9" s="91"/>
      <c r="D9" s="92"/>
      <c r="E9" s="93" t="s">
        <v>51</v>
      </c>
      <c r="F9" s="94"/>
      <c r="G9" s="94"/>
      <c r="H9" s="94"/>
      <c r="I9" s="94"/>
      <c r="J9" s="94"/>
      <c r="K9" s="94"/>
      <c r="L9" s="94"/>
      <c r="M9" s="94"/>
      <c r="N9" s="95"/>
    </row>
    <row r="10" spans="1:14" ht="18" customHeight="1" x14ac:dyDescent="0.3">
      <c r="A10" s="5">
        <v>3</v>
      </c>
      <c r="B10" s="90" t="s">
        <v>5</v>
      </c>
      <c r="C10" s="91"/>
      <c r="D10" s="92"/>
      <c r="E10" s="93" t="s">
        <v>53</v>
      </c>
      <c r="F10" s="94"/>
      <c r="G10" s="94"/>
      <c r="H10" s="94"/>
      <c r="I10" s="94"/>
      <c r="J10" s="94"/>
      <c r="K10" s="94"/>
      <c r="L10" s="94"/>
      <c r="M10" s="94"/>
      <c r="N10" s="95"/>
    </row>
    <row r="11" spans="1:14" ht="18" customHeight="1" x14ac:dyDescent="0.3">
      <c r="A11" s="5">
        <v>4</v>
      </c>
      <c r="B11" s="90" t="s">
        <v>6</v>
      </c>
      <c r="C11" s="91"/>
      <c r="D11" s="92"/>
      <c r="E11" s="93" t="s">
        <v>54</v>
      </c>
      <c r="F11" s="94"/>
      <c r="G11" s="94"/>
      <c r="H11" s="94"/>
      <c r="I11" s="94"/>
      <c r="J11" s="94"/>
      <c r="K11" s="94"/>
      <c r="L11" s="94"/>
      <c r="M11" s="94"/>
      <c r="N11" s="95"/>
    </row>
    <row r="12" spans="1:14" x14ac:dyDescent="0.3">
      <c r="A12" s="5">
        <v>5</v>
      </c>
      <c r="B12" s="96" t="s">
        <v>62</v>
      </c>
      <c r="C12" s="97"/>
      <c r="D12" s="97"/>
      <c r="E12" s="97"/>
      <c r="F12" s="97"/>
      <c r="G12" s="97"/>
      <c r="H12" s="97"/>
      <c r="I12" s="97"/>
      <c r="J12" s="97"/>
      <c r="K12" s="97"/>
      <c r="L12" s="97"/>
      <c r="M12" s="97"/>
      <c r="N12" s="98"/>
    </row>
    <row r="13" spans="1:14" ht="18" customHeight="1" x14ac:dyDescent="0.3">
      <c r="A13" s="5" t="s">
        <v>17</v>
      </c>
      <c r="B13" s="90" t="s">
        <v>55</v>
      </c>
      <c r="C13" s="91"/>
      <c r="D13" s="92"/>
      <c r="E13" s="93" t="s">
        <v>63</v>
      </c>
      <c r="F13" s="94"/>
      <c r="G13" s="94"/>
      <c r="H13" s="94"/>
      <c r="I13" s="94"/>
      <c r="J13" s="94"/>
      <c r="K13" s="94"/>
      <c r="L13" s="94"/>
      <c r="M13" s="94"/>
      <c r="N13" s="95"/>
    </row>
    <row r="14" spans="1:14" ht="18" customHeight="1" x14ac:dyDescent="0.3">
      <c r="A14" s="5" t="s">
        <v>18</v>
      </c>
      <c r="B14" s="90" t="s">
        <v>56</v>
      </c>
      <c r="C14" s="91"/>
      <c r="D14" s="92"/>
      <c r="E14" s="93" t="s">
        <v>64</v>
      </c>
      <c r="F14" s="94"/>
      <c r="G14" s="94"/>
      <c r="H14" s="94"/>
      <c r="I14" s="94"/>
      <c r="J14" s="94"/>
      <c r="K14" s="94"/>
      <c r="L14" s="94"/>
      <c r="M14" s="94"/>
      <c r="N14" s="95"/>
    </row>
    <row r="15" spans="1:14" ht="18" customHeight="1" x14ac:dyDescent="0.3">
      <c r="A15" s="5" t="s">
        <v>19</v>
      </c>
      <c r="B15" s="90" t="s">
        <v>57</v>
      </c>
      <c r="C15" s="91"/>
      <c r="D15" s="92"/>
      <c r="E15" s="93" t="s">
        <v>65</v>
      </c>
      <c r="F15" s="94"/>
      <c r="G15" s="94"/>
      <c r="H15" s="94"/>
      <c r="I15" s="94"/>
      <c r="J15" s="94"/>
      <c r="K15" s="94"/>
      <c r="L15" s="94"/>
      <c r="M15" s="94"/>
      <c r="N15" s="95"/>
    </row>
    <row r="16" spans="1:14" ht="30" customHeight="1" x14ac:dyDescent="0.3">
      <c r="A16" s="5" t="s">
        <v>20</v>
      </c>
      <c r="B16" s="90" t="s">
        <v>58</v>
      </c>
      <c r="C16" s="91"/>
      <c r="D16" s="92"/>
      <c r="E16" s="93" t="s">
        <v>66</v>
      </c>
      <c r="F16" s="94"/>
      <c r="G16" s="94"/>
      <c r="H16" s="94"/>
      <c r="I16" s="94"/>
      <c r="J16" s="94"/>
      <c r="K16" s="94"/>
      <c r="L16" s="94"/>
      <c r="M16" s="94"/>
      <c r="N16" s="95"/>
    </row>
    <row r="17" spans="1:14" ht="28.2" customHeight="1" x14ac:dyDescent="0.3">
      <c r="A17" s="5" t="s">
        <v>21</v>
      </c>
      <c r="B17" s="90" t="s">
        <v>59</v>
      </c>
      <c r="C17" s="91"/>
      <c r="D17" s="92"/>
      <c r="E17" s="93" t="s">
        <v>67</v>
      </c>
      <c r="F17" s="94"/>
      <c r="G17" s="94"/>
      <c r="H17" s="94"/>
      <c r="I17" s="94"/>
      <c r="J17" s="94"/>
      <c r="K17" s="94"/>
      <c r="L17" s="94"/>
      <c r="M17" s="94"/>
      <c r="N17" s="95"/>
    </row>
    <row r="18" spans="1:14" ht="24.75" customHeight="1" x14ac:dyDescent="0.3">
      <c r="A18" s="5" t="s">
        <v>22</v>
      </c>
      <c r="B18" s="115" t="s">
        <v>60</v>
      </c>
      <c r="C18" s="116"/>
      <c r="D18" s="117"/>
      <c r="E18" s="93" t="s">
        <v>68</v>
      </c>
      <c r="F18" s="94"/>
      <c r="G18" s="94"/>
      <c r="H18" s="94"/>
      <c r="I18" s="94"/>
      <c r="J18" s="94"/>
      <c r="K18" s="94"/>
      <c r="L18" s="94"/>
      <c r="M18" s="94"/>
      <c r="N18" s="95"/>
    </row>
    <row r="19" spans="1:14" ht="18" customHeight="1" x14ac:dyDescent="0.3">
      <c r="A19" s="5" t="s">
        <v>23</v>
      </c>
      <c r="B19" s="90" t="s">
        <v>61</v>
      </c>
      <c r="C19" s="91"/>
      <c r="D19" s="92"/>
      <c r="E19" s="93" t="s">
        <v>69</v>
      </c>
      <c r="F19" s="94"/>
      <c r="G19" s="94"/>
      <c r="H19" s="94"/>
      <c r="I19" s="94"/>
      <c r="J19" s="94"/>
      <c r="K19" s="94"/>
      <c r="L19" s="94"/>
      <c r="M19" s="94"/>
      <c r="N19" s="95"/>
    </row>
    <row r="20" spans="1:14" x14ac:dyDescent="0.3">
      <c r="A20" s="56">
        <v>6</v>
      </c>
      <c r="B20" s="100" t="s">
        <v>90</v>
      </c>
      <c r="C20" s="100"/>
      <c r="D20" s="100"/>
      <c r="E20" s="100"/>
      <c r="F20" s="100"/>
      <c r="G20" s="100"/>
      <c r="H20" s="100"/>
      <c r="I20" s="100"/>
      <c r="J20" s="100"/>
      <c r="K20" s="100"/>
      <c r="L20" s="100"/>
      <c r="M20" s="100"/>
      <c r="N20" s="100"/>
    </row>
    <row r="21" spans="1:14" ht="83.4" customHeight="1" x14ac:dyDescent="0.3">
      <c r="A21" s="55" t="s">
        <v>91</v>
      </c>
      <c r="B21" s="101" t="s">
        <v>92</v>
      </c>
      <c r="C21" s="102"/>
      <c r="D21" s="103"/>
      <c r="E21" s="93" t="s">
        <v>93</v>
      </c>
      <c r="F21" s="94"/>
      <c r="G21" s="94"/>
      <c r="H21" s="94"/>
      <c r="I21" s="94"/>
      <c r="J21" s="94"/>
      <c r="K21" s="94"/>
      <c r="L21" s="94"/>
      <c r="M21" s="94"/>
      <c r="N21" s="95"/>
    </row>
    <row r="22" spans="1:14" x14ac:dyDescent="0.3">
      <c r="A22" s="21"/>
      <c r="B22" s="21"/>
      <c r="C22" s="21"/>
      <c r="D22" s="21"/>
      <c r="E22" s="22"/>
      <c r="F22" s="22"/>
      <c r="G22" s="22"/>
      <c r="H22" s="22"/>
      <c r="I22" s="22"/>
      <c r="J22" s="22"/>
      <c r="K22" s="22"/>
      <c r="L22" s="22"/>
      <c r="M22" s="22"/>
      <c r="N22" s="22"/>
    </row>
    <row r="23" spans="1:14" x14ac:dyDescent="0.3">
      <c r="A23" s="99" t="s">
        <v>24</v>
      </c>
      <c r="B23" s="99"/>
      <c r="C23" s="99"/>
      <c r="D23" s="99"/>
      <c r="E23" s="99"/>
      <c r="F23" s="99"/>
      <c r="G23" s="99"/>
      <c r="H23" s="99"/>
      <c r="I23" s="99"/>
      <c r="J23" s="99"/>
      <c r="K23" s="99"/>
      <c r="L23" s="99"/>
      <c r="M23" s="99"/>
      <c r="N23" s="99"/>
    </row>
    <row r="24" spans="1:14" ht="26.25" customHeight="1" x14ac:dyDescent="0.3">
      <c r="A24" s="93" t="s">
        <v>25</v>
      </c>
      <c r="B24" s="94"/>
      <c r="C24" s="94"/>
      <c r="D24" s="94"/>
      <c r="E24" s="94"/>
      <c r="F24" s="94"/>
      <c r="G24" s="94"/>
      <c r="H24" s="94"/>
      <c r="I24" s="94"/>
      <c r="J24" s="94"/>
      <c r="K24" s="94"/>
      <c r="L24" s="94"/>
      <c r="M24" s="94"/>
      <c r="N24" s="95"/>
    </row>
    <row r="25" spans="1:14" x14ac:dyDescent="0.3">
      <c r="A25" s="99" t="s">
        <v>26</v>
      </c>
      <c r="B25" s="99"/>
      <c r="C25" s="99" t="s">
        <v>27</v>
      </c>
      <c r="D25" s="99"/>
      <c r="E25" s="99"/>
      <c r="F25" s="99"/>
      <c r="G25" s="99"/>
      <c r="H25" s="99"/>
      <c r="I25" s="99"/>
      <c r="J25" s="99"/>
      <c r="K25" s="99"/>
      <c r="L25" s="99" t="s">
        <v>28</v>
      </c>
      <c r="M25" s="99"/>
      <c r="N25" s="99"/>
    </row>
    <row r="26" spans="1:14" ht="45.6" customHeight="1" x14ac:dyDescent="0.3">
      <c r="A26" s="104">
        <v>3</v>
      </c>
      <c r="B26" s="104"/>
      <c r="C26" s="114" t="s">
        <v>94</v>
      </c>
      <c r="D26" s="114"/>
      <c r="E26" s="114"/>
      <c r="F26" s="114"/>
      <c r="G26" s="114"/>
      <c r="H26" s="114"/>
      <c r="I26" s="114"/>
      <c r="J26" s="114"/>
      <c r="K26" s="114"/>
      <c r="L26" s="105" t="s">
        <v>96</v>
      </c>
      <c r="M26" s="104"/>
      <c r="N26" s="104"/>
    </row>
    <row r="27" spans="1:14" s="2" customFormat="1" ht="13.2" x14ac:dyDescent="0.3">
      <c r="A27" s="128" t="s">
        <v>29</v>
      </c>
      <c r="B27" s="129"/>
      <c r="C27" s="129"/>
      <c r="D27" s="129"/>
      <c r="E27" s="130"/>
      <c r="F27" s="128" t="s">
        <v>30</v>
      </c>
      <c r="G27" s="129"/>
      <c r="H27" s="129"/>
      <c r="I27" s="129"/>
      <c r="J27" s="130"/>
      <c r="K27" s="128" t="s">
        <v>31</v>
      </c>
      <c r="L27" s="129"/>
      <c r="M27" s="129"/>
      <c r="N27" s="130"/>
    </row>
    <row r="28" spans="1:14" s="3" customFormat="1" ht="12" customHeight="1" x14ac:dyDescent="0.3">
      <c r="A28" s="121"/>
      <c r="B28" s="122"/>
      <c r="C28" s="122"/>
      <c r="D28" s="122"/>
      <c r="E28" s="123"/>
      <c r="F28" s="121"/>
      <c r="G28" s="122"/>
      <c r="H28" s="122"/>
      <c r="I28" s="122"/>
      <c r="J28" s="123"/>
      <c r="K28" s="121"/>
      <c r="L28" s="122"/>
      <c r="M28" s="122"/>
      <c r="N28" s="123"/>
    </row>
    <row r="29" spans="1:14" ht="25.95" customHeight="1" x14ac:dyDescent="0.3">
      <c r="A29" s="124" t="s">
        <v>97</v>
      </c>
      <c r="B29" s="125"/>
      <c r="C29" s="125"/>
      <c r="D29" s="125"/>
      <c r="E29" s="126"/>
      <c r="F29" s="124" t="s">
        <v>35</v>
      </c>
      <c r="G29" s="125"/>
      <c r="H29" s="125"/>
      <c r="I29" s="125"/>
      <c r="J29" s="126"/>
      <c r="K29" s="127" t="s">
        <v>32</v>
      </c>
      <c r="L29" s="125"/>
      <c r="M29" s="125"/>
      <c r="N29" s="126"/>
    </row>
    <row r="30" spans="1:14" ht="12" customHeight="1" x14ac:dyDescent="0.3">
      <c r="A30" s="118" t="s">
        <v>87</v>
      </c>
      <c r="B30" s="119"/>
      <c r="C30" s="119"/>
      <c r="D30" s="119"/>
      <c r="E30" s="120"/>
      <c r="F30" s="118" t="s">
        <v>34</v>
      </c>
      <c r="G30" s="119"/>
      <c r="H30" s="119"/>
      <c r="I30" s="119"/>
      <c r="J30" s="120"/>
      <c r="K30" s="118" t="s">
        <v>33</v>
      </c>
      <c r="L30" s="119"/>
      <c r="M30" s="119"/>
      <c r="N30" s="120"/>
    </row>
    <row r="31" spans="1:14" x14ac:dyDescent="0.3">
      <c r="A31" s="4"/>
      <c r="B31" s="4"/>
      <c r="C31" s="4"/>
      <c r="D31" s="4"/>
      <c r="E31" s="4"/>
      <c r="F31" s="4"/>
      <c r="G31" s="4"/>
      <c r="H31" s="4"/>
      <c r="I31" s="4"/>
      <c r="J31" s="4"/>
      <c r="K31" s="4"/>
      <c r="L31" s="4"/>
      <c r="M31" s="4"/>
      <c r="N31" s="4"/>
    </row>
    <row r="32" spans="1:14" x14ac:dyDescent="0.3">
      <c r="A32" s="4"/>
      <c r="B32" s="4"/>
      <c r="C32" s="4"/>
      <c r="D32" s="4"/>
      <c r="E32" s="4"/>
      <c r="F32" s="4"/>
      <c r="G32" s="4"/>
      <c r="H32" s="4"/>
      <c r="I32" s="4"/>
      <c r="J32" s="4"/>
      <c r="K32" s="4"/>
      <c r="L32" s="4"/>
      <c r="M32" s="4"/>
      <c r="N32" s="4"/>
    </row>
  </sheetData>
  <mergeCells count="52">
    <mergeCell ref="C26:K26"/>
    <mergeCell ref="B8:D8"/>
    <mergeCell ref="B18:D18"/>
    <mergeCell ref="E18:N18"/>
    <mergeCell ref="A30:E30"/>
    <mergeCell ref="F30:J30"/>
    <mergeCell ref="K30:N30"/>
    <mergeCell ref="A28:E28"/>
    <mergeCell ref="F28:J28"/>
    <mergeCell ref="K28:N28"/>
    <mergeCell ref="A29:E29"/>
    <mergeCell ref="F29:J29"/>
    <mergeCell ref="K29:N29"/>
    <mergeCell ref="A27:E27"/>
    <mergeCell ref="F27:J27"/>
    <mergeCell ref="K27:N27"/>
    <mergeCell ref="A26:B26"/>
    <mergeCell ref="L26:N26"/>
    <mergeCell ref="A1:N1"/>
    <mergeCell ref="A7:N7"/>
    <mergeCell ref="B19:D19"/>
    <mergeCell ref="B15:D15"/>
    <mergeCell ref="B13:D13"/>
    <mergeCell ref="E13:N13"/>
    <mergeCell ref="B11:D11"/>
    <mergeCell ref="E11:N11"/>
    <mergeCell ref="E3:N3"/>
    <mergeCell ref="E5:N5"/>
    <mergeCell ref="A3:D3"/>
    <mergeCell ref="A5:D5"/>
    <mergeCell ref="E16:N16"/>
    <mergeCell ref="E8:N8"/>
    <mergeCell ref="C25:K25"/>
    <mergeCell ref="E14:N14"/>
    <mergeCell ref="E19:N19"/>
    <mergeCell ref="E15:N15"/>
    <mergeCell ref="A24:N24"/>
    <mergeCell ref="A23:N23"/>
    <mergeCell ref="A25:B25"/>
    <mergeCell ref="L25:N25"/>
    <mergeCell ref="E17:N17"/>
    <mergeCell ref="B14:D14"/>
    <mergeCell ref="B16:D16"/>
    <mergeCell ref="B17:D17"/>
    <mergeCell ref="B20:N20"/>
    <mergeCell ref="B21:D21"/>
    <mergeCell ref="E21:N21"/>
    <mergeCell ref="B9:D9"/>
    <mergeCell ref="E9:N9"/>
    <mergeCell ref="B10:D10"/>
    <mergeCell ref="E10:N10"/>
    <mergeCell ref="B12:N12"/>
  </mergeCells>
  <phoneticPr fontId="4" type="noConversion"/>
  <pageMargins left="0.59055118110236227" right="0.59055118110236227" top="0.59055118110236227" bottom="0.59055118110236227"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FORMATO</vt:lpstr>
      <vt:lpstr>TABLA INCENTIVOS</vt:lpstr>
      <vt:lpstr>INSTRUCTIVO </vt:lpstr>
      <vt:lpstr>FORMATO!Títulos_a_imprimir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CoordCalidad</dc:creator>
  <cp:keywords/>
  <dc:description/>
  <cp:lastModifiedBy>Coordinador de Planeación y SIG</cp:lastModifiedBy>
  <cp:revision/>
  <cp:lastPrinted>2025-01-23T19:16:36Z</cp:lastPrinted>
  <dcterms:created xsi:type="dcterms:W3CDTF">2013-09-05T20:52:24Z</dcterms:created>
  <dcterms:modified xsi:type="dcterms:W3CDTF">2025-01-23T19:19:15Z</dcterms:modified>
  <cp:category/>
  <cp:contentStatus/>
</cp:coreProperties>
</file>