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oonfie-my.sharepoint.com/personal/coordinador_pys_coonfie_com/Documents/CALIDAD/1. DOCUMENTOS SG CALIDAD/1 DOCUMENTOS VIGENTES/7. GESTION DE CREDITO/11 DOCUMENTOS DE APOYO/"/>
    </mc:Choice>
  </mc:AlternateContent>
  <xr:revisionPtr revIDLastSave="22" documentId="8_{E04D1917-3EE4-40BB-AA60-F7DFBEECB9A0}" xr6:coauthVersionLast="47" xr6:coauthVersionMax="47" xr10:uidLastSave="{3924A7F0-CE3C-4649-8753-83A8FA2DED87}"/>
  <bookViews>
    <workbookView xWindow="-120" yWindow="-120" windowWidth="29040" windowHeight="15720" tabRatio="667" firstSheet="1" activeTab="2" xr2:uid="{00000000-000D-0000-FFFF-FFFF00000000}"/>
  </bookViews>
  <sheets>
    <sheet name="LINEAS DE CREDITO" sheetId="1" state="hidden" r:id="rId1"/>
    <sheet name="DEFINICION MODALIDADES" sheetId="26" r:id="rId2"/>
    <sheet name="LINEAS CRÉDITO BASE" sheetId="31" r:id="rId3"/>
    <sheet name="LINEAS CRÉDITO CARTERA" sheetId="32" r:id="rId4"/>
    <sheet name="CLASIFICACIÓN COOGRANADA" sheetId="3" state="hidden" r:id="rId5"/>
    <sheet name="INACTIVAS" sheetId="6" state="hidden" r:id="rId6"/>
    <sheet name="Resumen lineas" sheetId="7" state="hidden" r:id="rId7"/>
    <sheet name="CORRECCIONES REVISIÓN DORYS" sheetId="8" state="hidden" r:id="rId8"/>
    <sheet name="TIPO GARANTIA" sheetId="27" r:id="rId9"/>
  </sheets>
  <definedNames>
    <definedName name="_xlnm._FilterDatabase" localSheetId="7" hidden="1">#N/A</definedName>
    <definedName name="_xlnm._FilterDatabase" localSheetId="5" hidden="1">#N/A</definedName>
    <definedName name="_xlnm._FilterDatabase" localSheetId="0" hidden="1">#N/A</definedName>
    <definedName name="_xlnm._FilterDatabase" localSheetId="6" hidden="1">#N/A</definedName>
    <definedName name="_Toc203989492" localSheetId="2">'LINEAS CRÉDITO BASE'!$J$3</definedName>
    <definedName name="_xlnm.Print_Area" localSheetId="6">#N/A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26" l="1"/>
  <c r="K8" i="26"/>
  <c r="L10" i="26"/>
  <c r="L7" i="26"/>
  <c r="L11" i="26"/>
  <c r="N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Alejandro SACC. Cuellar Cardona</author>
  </authors>
  <commentList>
    <comment ref="Z8" authorId="0" shapeId="0" xr:uid="{4DA2BA5F-9D8A-47AA-91D2-ADDCF278D556}">
      <text>
        <r>
          <rPr>
            <b/>
            <sz val="9"/>
            <color indexed="81"/>
            <rFont val="Tahoma"/>
            <family val="2"/>
          </rPr>
          <t>Sergio Alejandro SACC. Cuellar Cardona:</t>
        </r>
        <r>
          <rPr>
            <sz val="9"/>
            <color indexed="81"/>
            <rFont val="Tahoma"/>
            <family val="2"/>
          </rPr>
          <t xml:space="preserve">
No se cuenta aun con el nombre puesto que esta pendiente la creación en OPA</t>
        </r>
      </text>
    </comment>
    <comment ref="AA8" authorId="0" shapeId="0" xr:uid="{F0A1C311-72F6-4802-AB33-09002144F680}">
      <text>
        <r>
          <rPr>
            <b/>
            <sz val="9"/>
            <color indexed="81"/>
            <rFont val="Tahoma"/>
            <family val="2"/>
          </rPr>
          <t>Sergio Alejandro SACC. Cuellar Cardona:</t>
        </r>
        <r>
          <rPr>
            <sz val="9"/>
            <color indexed="81"/>
            <rFont val="Tahoma"/>
            <family val="2"/>
          </rPr>
          <t xml:space="preserve">
No se cuenta aun con el nombre puesto que esta pendiente la creación en OPA</t>
        </r>
      </text>
    </comment>
    <comment ref="AB8" authorId="0" shapeId="0" xr:uid="{6A740CB9-75F5-4631-B5B1-08E7AFB2E5C7}">
      <text>
        <r>
          <rPr>
            <b/>
            <sz val="9"/>
            <color indexed="81"/>
            <rFont val="Tahoma"/>
            <family val="2"/>
          </rPr>
          <t>Sergio Alejandro SACC. Cuellar Cardona:</t>
        </r>
        <r>
          <rPr>
            <sz val="9"/>
            <color indexed="81"/>
            <rFont val="Tahoma"/>
            <family val="2"/>
          </rPr>
          <t xml:space="preserve">
No se cuenta aun con el nombre puesto que esta pendiente la creación en OPA</t>
        </r>
      </text>
    </comment>
    <comment ref="AC8" authorId="0" shapeId="0" xr:uid="{DDFCDCD7-A31E-4B82-917E-80543D39A282}">
      <text>
        <r>
          <rPr>
            <b/>
            <sz val="9"/>
            <color indexed="81"/>
            <rFont val="Tahoma"/>
            <family val="2"/>
          </rPr>
          <t>Sergio Alejandro SACC. Cuellar Cardona:</t>
        </r>
        <r>
          <rPr>
            <sz val="9"/>
            <color indexed="81"/>
            <rFont val="Tahoma"/>
            <family val="2"/>
          </rPr>
          <t xml:space="preserve">
No se cuenta aun con el nombre puesto que esta pendiente la creación en OPA</t>
        </r>
      </text>
    </comment>
    <comment ref="AD8" authorId="0" shapeId="0" xr:uid="{4FB14A80-7150-4208-8116-4E5610070482}">
      <text>
        <r>
          <rPr>
            <b/>
            <sz val="9"/>
            <color indexed="81"/>
            <rFont val="Tahoma"/>
            <family val="2"/>
          </rPr>
          <t>Sergio Alejandro SACC. Cuellar Cardona:</t>
        </r>
        <r>
          <rPr>
            <sz val="9"/>
            <color indexed="81"/>
            <rFont val="Tahoma"/>
            <family val="2"/>
          </rPr>
          <t xml:space="preserve">
No se cuenta aun con el nombre puesto que esta pendiente la creación en OPA</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<sst xmlns="http://schemas.openxmlformats.org/spreadsheetml/2006/main" count="6834" uniqueCount="796">
  <si>
    <t>Clasificación o Modalidades de la cartera</t>
  </si>
  <si>
    <t>Cod</t>
  </si>
  <si>
    <t>Nombre</t>
  </si>
  <si>
    <t>Plazo Inici en días</t>
  </si>
  <si>
    <t>Plazo Final
en días</t>
  </si>
  <si>
    <t>Valor Inicial
En Salarios</t>
  </si>
  <si>
    <t>Valor Final
En salarios</t>
  </si>
  <si>
    <t>TasNom</t>
  </si>
  <si>
    <t>TasMor</t>
  </si>
  <si>
    <t>Garantía</t>
  </si>
  <si>
    <t>ForPag</t>
  </si>
  <si>
    <t>CRÉDITO DE CONSUMO</t>
  </si>
  <si>
    <t>Estudio Sistema ICET</t>
  </si>
  <si>
    <t>No Admisib</t>
  </si>
  <si>
    <t>Caja</t>
  </si>
  <si>
    <t>Nómina</t>
  </si>
  <si>
    <t>Admisible</t>
  </si>
  <si>
    <t>Oriente Libre Invers</t>
  </si>
  <si>
    <t>Débito</t>
  </si>
  <si>
    <t>Recreacion y Turismo</t>
  </si>
  <si>
    <t>Sobre CDAT y Contrac</t>
  </si>
  <si>
    <t>Libre Inversion</t>
  </si>
  <si>
    <t>Sobre Aportes</t>
  </si>
  <si>
    <t>Vehiculo Particular</t>
  </si>
  <si>
    <t>Estudio Sistema 2</t>
  </si>
  <si>
    <t>Foagro</t>
  </si>
  <si>
    <t>Fovis</t>
  </si>
  <si>
    <t>Pademer</t>
  </si>
  <si>
    <t>Cupo de Credito Cuen</t>
  </si>
  <si>
    <t>Compra de Acciones</t>
  </si>
  <si>
    <t>Generacion de Empleo</t>
  </si>
  <si>
    <t>Vehiculo Comercial</t>
  </si>
  <si>
    <t>Pignoracion Maquinar</t>
  </si>
  <si>
    <t>Retanqueo</t>
  </si>
  <si>
    <t>Repesca</t>
  </si>
  <si>
    <t>Pensionados</t>
  </si>
  <si>
    <t>Liberación Gravamen</t>
  </si>
  <si>
    <t>Compra Vivienda</t>
  </si>
  <si>
    <t>Construccion Viviend</t>
  </si>
  <si>
    <t>Supermercado</t>
  </si>
  <si>
    <t>Adquisicion Seguro</t>
  </si>
  <si>
    <t>Asociados Exclusivos</t>
  </si>
  <si>
    <t>Compra Cartera y Otr</t>
  </si>
  <si>
    <t>Rural</t>
  </si>
  <si>
    <t>Urbano</t>
  </si>
  <si>
    <t>Individual</t>
  </si>
  <si>
    <t>Microcredito Individ</t>
  </si>
  <si>
    <t>MIcrocredito Individ</t>
  </si>
  <si>
    <t>Microcredito Consumo</t>
  </si>
  <si>
    <t>Rotatorio</t>
  </si>
  <si>
    <t>Capital de Trabajo</t>
  </si>
  <si>
    <t>Oriente Capital de T</t>
  </si>
  <si>
    <t>Bancoldex - Capital</t>
  </si>
  <si>
    <t>Vehiculo Servicio Pu</t>
  </si>
  <si>
    <t>CP Bancoldex Tradici</t>
  </si>
  <si>
    <t>Oro Uno Sin Codeudor</t>
  </si>
  <si>
    <t>Capital de Trabajo C</t>
  </si>
  <si>
    <t>Tesoreria</t>
  </si>
  <si>
    <t>Oro Dos Con Codeudor</t>
  </si>
  <si>
    <t>Bancoldex Bogota Ban</t>
  </si>
  <si>
    <t>Bancoldex Alcaldia M</t>
  </si>
  <si>
    <t>Generacion Ingresos</t>
  </si>
  <si>
    <t>Cupo de Credito Medi</t>
  </si>
  <si>
    <t>Contingencia Vehicul</t>
  </si>
  <si>
    <t>Oro Tres Sin Codeudo</t>
  </si>
  <si>
    <t>Oro Cuatro</t>
  </si>
  <si>
    <t>Oro Tres con Cedeudo</t>
  </si>
  <si>
    <t>Tot</t>
  </si>
  <si>
    <t>al Registros:  57</t>
  </si>
  <si>
    <t>S.G</t>
  </si>
  <si>
    <t>.I</t>
  </si>
  <si>
    <t>Medellin</t>
  </si>
  <si>
    <t>R</t>
  </si>
  <si>
    <t>DUQUE</t>
  </si>
  <si>
    <t>_x000C_</t>
  </si>
  <si>
    <t>GESTIÓN DE CRÉDITO</t>
  </si>
  <si>
    <t>CARACTERIZACIÓN LINEAS DE CRÉDITOS</t>
  </si>
  <si>
    <t>Código:</t>
  </si>
  <si>
    <t>DA-CR-03</t>
  </si>
  <si>
    <t>Versión:</t>
  </si>
  <si>
    <t>Vigencia:</t>
  </si>
  <si>
    <t>Página:</t>
  </si>
  <si>
    <t>1 de 1</t>
  </si>
  <si>
    <t xml:space="preserve">LIMITE POR MODALIDAD </t>
  </si>
  <si>
    <t>MODALIDAD</t>
  </si>
  <si>
    <t xml:space="preserve"> DEFINICIÓN</t>
  </si>
  <si>
    <t>FORMA PAGO</t>
  </si>
  <si>
    <t>SMMLV</t>
  </si>
  <si>
    <t>COMERCIAL</t>
  </si>
  <si>
    <t>Se entienden como créditos comerciales, los otorgados a personas naturales o jurídicas sin ánimo de lucro para el desarrollo de actividades económicas organizadas, distintos a los otorgados bajo la modalidad de consumo o microcrédito.</t>
  </si>
  <si>
    <t>CONSUMO</t>
  </si>
  <si>
    <t>Se entiende como créditos de consumo las operaciones activas otorgadas a personas naturales cuyo objeto sea financiar la adquisición de bienes o el pago de servicios para fines no comerciales o empresariales, independiente de sus montos.
La relación no podrá superar el monto en veces los Aportes Sociales a capital, según tabla de antigüedad y su amortización es mensual.</t>
  </si>
  <si>
    <t>TQ</t>
  </si>
  <si>
    <t>NM</t>
  </si>
  <si>
    <t>MICROCRÉDITOS</t>
  </si>
  <si>
    <t>Se entiende por microempresa toda unidad de explotación económica, realizada por persona natural ó jurídica, en actividades empresariales, agropecuarias, industriales, comerciales o de servicios, rural o urbana, cuya planta no supere diez (10) trabajadores y sus activos totales sean inferiores a quinientos uno (501) salarios mínimos mensuales legales vigentes. 
Son beneficiarias del crédito las personas naturales y jurídicas sin ánimo de lucro consideradas microempresas, que desarrollan actividades económicas en los sectores industriales, comerciales y de servicios. Los recursos podrán destinarse para atender los siguientes rubros.</t>
  </si>
  <si>
    <t>VIVIENDA</t>
  </si>
  <si>
    <t>Son las operaciones activas de crédito otorgadas a personas naturales, destinadas a la adquisición de vivienda nueva o usada, a la remodelación de vivienda individual, o liberación de gravamen hipotecario, independientemente de la cuantía y amparadas con garantía hipotecaria. El otorgamiento de estas operaciones se realiza de acuerdo con lo previsto en la Ley 546 de 1999 y sus normas reglamentarias.</t>
  </si>
  <si>
    <t xml:space="preserve">Versión </t>
  </si>
  <si>
    <t xml:space="preserve">MODALIDADES </t>
  </si>
  <si>
    <t>MICROCRÉDITO</t>
  </si>
  <si>
    <t xml:space="preserve">LINEAS DE CRÉDITO </t>
  </si>
  <si>
    <t xml:space="preserve">COMPRA CARTERA TAQUILLA </t>
  </si>
  <si>
    <t>BENEFICIO DE TASA</t>
  </si>
  <si>
    <t xml:space="preserve">EMERGENTE </t>
  </si>
  <si>
    <t xml:space="preserve"> SUMINISTRO </t>
  </si>
  <si>
    <t xml:space="preserve">OFICIAL </t>
  </si>
  <si>
    <t xml:space="preserve">ROTATIVO </t>
  </si>
  <si>
    <t>COONFISOCIAL</t>
  </si>
  <si>
    <t>EDUCATIVO</t>
  </si>
  <si>
    <t>RECREATIVO</t>
  </si>
  <si>
    <t>COONFIRENTA</t>
  </si>
  <si>
    <t>COONFIAVANCES</t>
  </si>
  <si>
    <t>CREDIVIRTUAL</t>
  </si>
  <si>
    <t>COONFIVIVIENDA</t>
  </si>
  <si>
    <t>CRÉDITO POPULAR PRODUCTIVO URBANO</t>
  </si>
  <si>
    <t>CRÉDITO POPULAR PRODUCTIVO RURAL</t>
  </si>
  <si>
    <t>CRÉDITO PRODUCTIVO URBANO</t>
  </si>
  <si>
    <t>CRÉDITO PRODUCTIVO RURAL</t>
  </si>
  <si>
    <t>OBJETIVO LÍNEAS</t>
  </si>
  <si>
    <t xml:space="preserve"> El crédito libre inversión es de libre destinación, sin dejar de indicar el objetivo de la inversión.</t>
  </si>
  <si>
    <t>Tiene como objetivo comprar la cartera  al día que tienen los asociados en  entidades externas. Además se puede comprar cartera vigente en la cooperativa siempre y cuando no se desemejore la tasa.</t>
  </si>
  <si>
    <t>Es el crédito ágil que se otorga  para cubrir situaciones de emergencias.</t>
  </si>
  <si>
    <t xml:space="preserve">Destinado a financiar la compra de activos como electrodomésticos y equipos de tecnología </t>
  </si>
  <si>
    <t>Comprende los créditos en los cuales la cooperativa no exige garantías diferentes a los aportes sociales</t>
  </si>
  <si>
    <t>El crédito rotativo es un préstamo ágil y oportuno. Su utilización es con la tarjeta débito Coonfie, en el que se establece al asociado un cupo de dinero de libre destinación.</t>
  </si>
  <si>
    <t>Su destinación es para sufragar gastos de educación.</t>
  </si>
  <si>
    <t>Su destinación es para sufragar gastos Recreacion.</t>
  </si>
  <si>
    <t>Crédito concedido sobre los depositos en CDAT para cubrir asuntos especiales del titular</t>
  </si>
  <si>
    <t>Ofrecimiento de cupos preaprobados, previo análisis y proceso efectuado a traves del modelo de originación  de Datacrédito.</t>
  </si>
  <si>
    <t>Es el crédito de Consumo, que se hace como anticipo a los ingresos causados y/o próximos a recibir por parte del asociado solicitante por concepto de sueldos y primas siempre y cuando coonfie le pague la nomina.</t>
  </si>
  <si>
    <t>Es el crédito que se gestiona a través de canales digitales por solicitud del asociado.</t>
  </si>
  <si>
    <t>Financiación para compra de vivienda, nueva , usada o remodelación</t>
  </si>
  <si>
    <t xml:space="preserve">Para todos los microempresarios formales e informales, que poseen microempresas. </t>
  </si>
  <si>
    <t>Ofrecer recursos para el desarrollo del campo, en condiciones que se ajusten a las necesidades de nuestros asociados agropecuarios.</t>
  </si>
  <si>
    <t>ESTADO LÍNEAS</t>
  </si>
  <si>
    <t xml:space="preserve">ACTIVO </t>
  </si>
  <si>
    <t>ACTIVO</t>
  </si>
  <si>
    <t>SISTEMA DE PAGO</t>
  </si>
  <si>
    <t>TAQUILLA</t>
  </si>
  <si>
    <t>DESTINOS DE CRÉDITO</t>
  </si>
  <si>
    <t xml:space="preserve">LIBRE INVERSION </t>
  </si>
  <si>
    <t>LIBRE INVERSION AGROPECUARIO</t>
  </si>
  <si>
    <t>LIBRE INVERSION INDEPENDIENTE</t>
  </si>
  <si>
    <t>COMPRA DE CARTERA TAQUILLA</t>
  </si>
  <si>
    <t>SUMINISTROS</t>
  </si>
  <si>
    <t xml:space="preserve"> CREDITO ROTATIVO </t>
  </si>
  <si>
    <t xml:space="preserve">SALUD </t>
  </si>
  <si>
    <t xml:space="preserve">SEGUROS </t>
  </si>
  <si>
    <t xml:space="preserve">CAPITAL DE TRABAJO </t>
  </si>
  <si>
    <t>COONFICOMERCIO</t>
  </si>
  <si>
    <t>COONFIVIENDA NUEVA</t>
  </si>
  <si>
    <t>COONFIVIVIENDA USADA</t>
  </si>
  <si>
    <t>COONFIREMODELACIÓN</t>
  </si>
  <si>
    <t xml:space="preserve">IDENTIFICACIÓN </t>
  </si>
  <si>
    <t>LINV</t>
  </si>
  <si>
    <t>LNGU</t>
  </si>
  <si>
    <t>LVIN</t>
  </si>
  <si>
    <t>CCGU</t>
  </si>
  <si>
    <t>CCGD</t>
  </si>
  <si>
    <t>CCCT</t>
  </si>
  <si>
    <t>CBTA</t>
  </si>
  <si>
    <t>EMER</t>
  </si>
  <si>
    <t>SUMM</t>
  </si>
  <si>
    <t>OFIC</t>
  </si>
  <si>
    <t>ROTA</t>
  </si>
  <si>
    <t>CEDU</t>
  </si>
  <si>
    <t>CSAL</t>
  </si>
  <si>
    <t>CSEG</t>
  </si>
  <si>
    <t>CREC</t>
  </si>
  <si>
    <t>CDAT</t>
  </si>
  <si>
    <t>RENT</t>
  </si>
  <si>
    <t>COIN</t>
  </si>
  <si>
    <t>CDTR</t>
  </si>
  <si>
    <t>COMR</t>
  </si>
  <si>
    <t>COVV</t>
  </si>
  <si>
    <t>COVU</t>
  </si>
  <si>
    <t>COVR</t>
  </si>
  <si>
    <t>PLAZO (Min - Max)</t>
  </si>
  <si>
    <t xml:space="preserve">1 a 60 MESES </t>
  </si>
  <si>
    <t>SEGÚN TABLA DE MONTOS Y PLAZOS</t>
  </si>
  <si>
    <t xml:space="preserve">1 A 60 MESES </t>
  </si>
  <si>
    <t>1 A 36 meses a excepción de POSTGRADOS que estarán sujetos a las condiciones  tabla de montos plazos y garantias.</t>
  </si>
  <si>
    <t>SEGÚN TABLA DE MONTOS Y PLAZOS O AL VENCIMIENTO DEL CDAT</t>
  </si>
  <si>
    <t>1 A 12 MESES</t>
  </si>
  <si>
    <t xml:space="preserve">DESDE 60 HASTA 180 MESES </t>
  </si>
  <si>
    <t>MONTO MIN</t>
  </si>
  <si>
    <t xml:space="preserve">0,30  SMMLV </t>
  </si>
  <si>
    <t>0,30 SMMLV</t>
  </si>
  <si>
    <t xml:space="preserve">25 SMMLV </t>
  </si>
  <si>
    <t xml:space="preserve">25  SMMLV 
</t>
  </si>
  <si>
    <t xml:space="preserve"> </t>
  </si>
  <si>
    <t xml:space="preserve">6 SMMLV </t>
  </si>
  <si>
    <t>MONTO 
MAX</t>
  </si>
  <si>
    <t xml:space="preserve"> 90% DEL TOTAL DE LOS APORTES SOCIALES</t>
  </si>
  <si>
    <t>HASTA EL 80% DEL VALOR DE LOS DEPÓSITOS EN CDAT</t>
  </si>
  <si>
    <t xml:space="preserve">HASTA 25 SMMLV </t>
  </si>
  <si>
    <t xml:space="preserve">HASTA 6 SMMLV </t>
  </si>
  <si>
    <t>TIPO DE GARANTIA</t>
  </si>
  <si>
    <t>NO APLICA</t>
  </si>
  <si>
    <t>AMORTIZACIÓN DE INTERESES</t>
  </si>
  <si>
    <t xml:space="preserve">MENSUAL </t>
  </si>
  <si>
    <t>MENSUAL</t>
  </si>
  <si>
    <t>MENSUAL, TRIMESTRAL, SEMESTRAL O ANUAL</t>
  </si>
  <si>
    <t>DIARIO</t>
  </si>
  <si>
    <t xml:space="preserve">MENSUAL, QUINCENAL, SEMANAL </t>
  </si>
  <si>
    <t>MENSUAL, TRIMESTRAL, SEMESTRAL</t>
  </si>
  <si>
    <t xml:space="preserve">FECHAS DE CORTE PARA PAGOS </t>
  </si>
  <si>
    <t>5  DE CADA MES</t>
  </si>
  <si>
    <t xml:space="preserve"> 5 DE CADA DE MES </t>
  </si>
  <si>
    <t xml:space="preserve">LOS 5 DE CADA DE MES </t>
  </si>
  <si>
    <t>16 DE CADA MES</t>
  </si>
  <si>
    <t>FECHA DE DESEMBOLSO</t>
  </si>
  <si>
    <t>TIPO DE ACTIVIDAD</t>
  </si>
  <si>
    <t xml:space="preserve">ASALARIADO, PESIONADO,  INDEPENDIENTE </t>
  </si>
  <si>
    <t xml:space="preserve">INDEPENDIENTES AGROPECUARIOS </t>
  </si>
  <si>
    <t>INDEPENDIENTES CON DIFERENTE ACTIVIDAD ECONOMICA, EXCEPTO AGROPECUARIO</t>
  </si>
  <si>
    <t xml:space="preserve">ASALARIADO,PESIONADO E INDEPENDIENTE </t>
  </si>
  <si>
    <t xml:space="preserve">ASALARIADOS, PENSIONADOS E INDEPENDIENTES </t>
  </si>
  <si>
    <t>ASALARIADO</t>
  </si>
  <si>
    <t>ASALARIADO, PENSIONADO E INDEPENDIENTE</t>
  </si>
  <si>
    <t xml:space="preserve">PERSONA JURÍDICA SIN ÁNIMO DE LUCRO </t>
  </si>
  <si>
    <t>INDEPENDIENTE FORMAL</t>
  </si>
  <si>
    <t>ASALARIADOS, PENSIONADOS E INDEPENDIENTE FORMAL</t>
  </si>
  <si>
    <r>
      <t xml:space="preserve">INDEPENDIENTE </t>
    </r>
    <r>
      <rPr>
        <sz val="9"/>
        <color indexed="10"/>
        <rFont val="Arial"/>
        <family val="2"/>
      </rPr>
      <t/>
    </r>
  </si>
  <si>
    <t>EDAD DEL ASOCIADO</t>
  </si>
  <si>
    <t xml:space="preserve">DESDE 18 HASTA 75 AÑOS </t>
  </si>
  <si>
    <t>ANTIGÜEDAD EN LA ACTIVIDAD</t>
  </si>
  <si>
    <t xml:space="preserve">NO APLICA </t>
  </si>
  <si>
    <t xml:space="preserve"> OTROS COBROS </t>
  </si>
  <si>
    <r>
      <t>CENTRALES DE INFORMACIÓN FINANCIERA,</t>
    </r>
    <r>
      <rPr>
        <strike/>
        <sz val="9"/>
        <rFont val="Arial"/>
        <family val="2"/>
      </rPr>
      <t xml:space="preserve"> </t>
    </r>
    <r>
      <rPr>
        <sz val="9"/>
        <rFont val="Arial"/>
        <family val="2"/>
      </rPr>
      <t>INTERESES CAUSADOS POR ANTICIPADO, SEGURO VIDA DEUDORES, GARANTÍA INSTITUCIONAL, PÓLIZA DE INCENDIO</t>
    </r>
  </si>
  <si>
    <t>CENTRALES DE INFORMACIÓN FINANCIERA, INTERESES CAUSADOS POR ANTICIPADO, SEGURO VIDA DEUDORES, GARANTÍA INSTITUCIONAL.</t>
  </si>
  <si>
    <t xml:space="preserve">CENTRALES DE INFORMACIÓN FINANCIERA, INTERESES CAUSADOS POR ANTICIPADO, SEGURO VIDA DEUDORES, GARANTÍAS INSTITUCIONALES </t>
  </si>
  <si>
    <t>CENTRALES DE INFORMACIÓN FINANCIERA, INTERESES CAUSADOS POR ANTICIPADO, SEGURO DE VIDA DEUDORES</t>
  </si>
  <si>
    <t>CENTRALES DE INFORMACIÓN FINANCIERA, INTERESES CAUSADOS POR ANTICIPADO</t>
  </si>
  <si>
    <t xml:space="preserve"> INTERESES CAUSADOS POR ANTICIPADO, SEGURO DE VIDA DEUDORES</t>
  </si>
  <si>
    <t>CENTRALES DE INFORMACIÓN FINANCIERA,  NTERESES CAUSADOS POR ANTICIPADO, SEGURO VIDA DEUDORES, GARANTÍA INSTITUCIONAL.</t>
  </si>
  <si>
    <t>CENTRALES DE INFORMACIÓN FINANCIERA, INTERESES CAUSADOS POR ANTICIPADO,  GARANTÍA INSTITUCIONAL.</t>
  </si>
  <si>
    <t>CENTRALES DE INFORMACIÓN FINANCIERA, INTERESES CAUSADOS POR ANTICIPADO, SEGURO VIDA DEUDORES, PÓLIZA DE INCENDIO.
ESCRITURA DE COMPRAVENTA Y CONSTITUCIÓN DE HIPOTECA (costos adicionales que asume el asociado y no le cobra directamente la Cooperativa).</t>
  </si>
  <si>
    <t>LIMITE DE CAPACIDAD DE PAGO</t>
  </si>
  <si>
    <t>DEFINIDOS EN EL DOCUMENTO TÉCNICO DEL MODELO DE ORIGINACIÓN</t>
  </si>
  <si>
    <t xml:space="preserve">COMPATIBILIDAD </t>
  </si>
  <si>
    <t>CON TODOS LOS DESTINOS DE CREDITO EXCEPTO LOS DESTINOS DE LA MISMA LÍNEA DE COMPRA DE CARTERA</t>
  </si>
  <si>
    <t>CON TODAS LAS LINEAS DE CREDITO</t>
  </si>
  <si>
    <t xml:space="preserve">CON TODAS LAS LINEAS DE CREDITO </t>
  </si>
  <si>
    <t>CON TODAS LAS LINEAS DE CREDITO EXCEPTO CREDITO EMERGENTE</t>
  </si>
  <si>
    <t>CON TODAS LAS LINEAS DE CREDITO EXCEPTO LOS DESTINOS DE LA MISMA MODALIDAD DE VIVIENDA</t>
  </si>
  <si>
    <t xml:space="preserve">CON TODAS LAS LINEAS DE CREDITO EXCEPTO LOS DESTINOS DE LA MISMA MODALIDAD DE MICROCREDITO
</t>
  </si>
  <si>
    <t xml:space="preserve">CON TODAS LAS LINEAS DE CREDITO EXCEPTO LOS DESTINOS DE LA MISMA MODALIDAD DE MICROCREDITO / PRODUCTIVO
</t>
  </si>
  <si>
    <t>COONFIAGRO CAPITAL DE TRABAJO
CON TODAS LAS LINEAS DE CREDITO EXCEPTO LOS DESTINOS DE LA MISMA MODALIDAD DE MICROCREDITO / PRODUCTIVOS</t>
  </si>
  <si>
    <t>CON TODAS LAS LINEAS DE CREDITO EXCEPTO LOS DESTINOS DE LA MISMA MODALIDAD DE MICROCREDITO / PRODUCTIVO</t>
  </si>
  <si>
    <t>REQUISITOS Y CONDICIONES COMPLEMENTARIOS</t>
  </si>
  <si>
    <t>*Para los entes territoriales del estado y de economía mixta del orden municipal, departamental y nacional, deberán estar en carrera administrativa.</t>
  </si>
  <si>
    <t xml:space="preserve">*Las obligaciones de crédito objeto de la compra de cartera deben encontrarse al día </t>
  </si>
  <si>
    <t xml:space="preserve">*El monto aprobar es por el valor exacto del bien adquir.                                                                                
</t>
  </si>
  <si>
    <t xml:space="preserve">*No requiere codeudor.  </t>
  </si>
  <si>
    <t xml:space="preserve">*Se gira directamente a las entidades prestadoras del servicio de salud. </t>
  </si>
  <si>
    <t>*Se girará directamente a la Entidad prestadora del servicio de Seguros, o se girará al asociado previa presentación de las facturas o comprobantes de cancelación</t>
  </si>
  <si>
    <t>*Destinado a excursión en forma individual o colectiva, de los asociados en cualquier epoca del año,  programadas por COONFIE, o los asociados con agencias legalmente constituidas.</t>
  </si>
  <si>
    <t xml:space="preserve">* El asociado mediante autorización escrita autenticada, entrega en custodia el titulo original del CDAT otorgando la facultad a COONFIE de cruzar el valor del CDAT con el saldo del crédito en el momento en que así lo considere COONFIE (formato FO-CR18 autorizacion c.confirenta)     </t>
  </si>
  <si>
    <t>* Estar al día en aportes y en créditos, además no aplica seguro de vida deudores.</t>
  </si>
  <si>
    <t>Estar al día en aportes y se consulta en centrales de información financiera</t>
  </si>
  <si>
    <t xml:space="preserve">*Si el asociado es mayor a 65 años no tiene cubrimiento de la póliza de vida deudores por invalidez. </t>
  </si>
  <si>
    <t>*50% de sus ingresos deben provenir de la actividad microempresarial.</t>
  </si>
  <si>
    <t xml:space="preserve">*En el caso que el asociado solicite el crédito para cubrir obligaciones en otras entidades, la cooperativa mediante autorización escrita del asociado en el formulario de solicitud del crédito, girará directamente el valor total adeudado a la entidad que reporta, previa presentación del certificado de saldo total de la obligación o según valores registrados en las centrales de riesgos. </t>
  </si>
  <si>
    <t>*Los empleados con contrato a término fijo se les prestará hasta el término del contrato, de acuerdo con la tabla de montos, plazos y garantías.</t>
  </si>
  <si>
    <t>*El desembolso se realizará directamente a la entidad financiera a la que se le compra la cartera.</t>
  </si>
  <si>
    <t xml:space="preserve">*Máximo se puede otorgar uno(1) crédito por asociado.  </t>
  </si>
  <si>
    <t>*Se bloquea temporalmente el cupo en las siguientes condiciones:         
a) Después de 3 (tres) días de morosidad del pago mínimo.
b) Si posee moras iguales o superiores a 30 días en otras obligaciones.
c) Después de un año sin la ejecución de avances o pago de obligaciones del producto.</t>
  </si>
  <si>
    <t xml:space="preserve">
*Se girará directamente a la entidad educativa o al asociado en caso de presentar constancia de pago. La constancia de pago o liquidación de matrícula no podrá tener una antigüedad superior a 30 días hábiles de su expedición y debe corresponder al periodo de estudio vigente.</t>
  </si>
  <si>
    <t>*Si los servicios prestados son cancelados directamente por el asociado, se girará a éste; siempre y cuando presente facturas debidamente certificadas por la entidad y estas no podrán tener una antigüedad superior a treinta (30) días hábiles de la fecha de su expedición.</t>
  </si>
  <si>
    <t xml:space="preserve">
*Las facturas o comprobantes de pago no podrán tener una antigüedad superior a treinta (30) días calendario de la fecha de su expedición.</t>
  </si>
  <si>
    <t xml:space="preserve">
*Se girará directamente a la agencia de turismo o al asociado en caso de presentar constancia de pago de la agencia de viaje. La constancia de pago no podrá tener una antigüedad superior a treinta 30 días hábiles de su expedición.</t>
  </si>
  <si>
    <t>*Los créditos por este destino se harán máximo por el 80% del valor del CDAT.</t>
  </si>
  <si>
    <t>* Diligenciar y firmar formato débito automático.</t>
  </si>
  <si>
    <t>No aplica seguro de vida deudores</t>
  </si>
  <si>
    <t>Aplica seguro de vida deudores</t>
  </si>
  <si>
    <t>*El asociado puede tener vivienda(s) propias.</t>
  </si>
  <si>
    <t>*Tener hasta 10 empleados, incluyendo los miembros de la familia que participen en la microempresa</t>
  </si>
  <si>
    <t>*Los asociados con contrato a término fijo no renovable o que la duración del contrato sea inferior al plazo del crédito, se les presta con plazo hasta la vigencia del contrato.
Si el asociado requiere mayor plazo deberá demostrar continuidad superior a 12 meses para otorgar crédito con plazo mayor al vencimiento del contrato, de acuerdo con la tabla de montos, plazos y garantías.</t>
  </si>
  <si>
    <t>*El desembolso se hace directamente a la Entidad prestadora del servicio con la cual la Cooperativa ha suscrito un convenio comercial.</t>
  </si>
  <si>
    <t>*No aplica para los seguros requeridos para la aprobación de créditos.</t>
  </si>
  <si>
    <t xml:space="preserve">
* Se descuenta en una sola cuota (capital + interese) mediante debito automatico .</t>
  </si>
  <si>
    <t>*Los destinos de crédito Coonfivivienda son incompatibles entre sí.</t>
  </si>
  <si>
    <t>*Activos totales inferiores a 500 smmlv. (incluida su vivienda)</t>
  </si>
  <si>
    <t>*Para los funcionarios de los  entes territoriales del estado y de economía mixta del orden municipal, departamental y nacional, deberán estar en carrera administrativa.</t>
  </si>
  <si>
    <t>*Está sujeto a la tabla de montos, plazos y garantías.</t>
  </si>
  <si>
    <t xml:space="preserve">*NO aplica tabla de incentivo a la antiguedad  </t>
  </si>
  <si>
    <t>* Certificación de ingresos en formato de COONFIE FO-CR-17 INGRESOS INDEPENDIENTES</t>
  </si>
  <si>
    <t>*La subgerencia de crédito o funcionario delegado hará la visita para determinar el estado de la vivienda y asi envíar al perito para realizar el avaluo comercial.</t>
  </si>
  <si>
    <t xml:space="preserve"> *Dentro de la documentación soporte del crédito se deben anexar fotografías de los activos.</t>
  </si>
  <si>
    <t>*No se asume responsabilidad alguna por condiciones de entrega o garantías, COONFIE solo es intermediario financiero.</t>
  </si>
  <si>
    <t xml:space="preserve">*Para los asociados que por límite de edad o por enfermedad preexistente están fuera de la cobertura de la póliza de vida deudores, se les dligencia el formato FO-CR-08 AUTORIZACIÓN PARA PAGO DE CRÉDITOS NO ASEGURADOS con firmas, donde autorizan que en caso de  fallecimiento se cruzará el valor del crédito oficial con los aportes sociales y que renuncian a toda reclamación por invalidez. </t>
  </si>
  <si>
    <t xml:space="preserve"> * Plazo del crédito de acuerdo a la tabla de montos y plazos respectiva o al vencimiento del CDAT. 
Cuando el asociado solicite el pago de forma mensual, se deben soportar los ingresos mensuales.   </t>
  </si>
  <si>
    <t>*Coonfie enviará el perito avalador para determinar el valor comercial del bien a hipotecar.</t>
  </si>
  <si>
    <t>*Los empleados con contrato a término fijo se les prestarán hasta el término del contrato, de acuerdo con la tabla de montos y plazos y garantías.</t>
  </si>
  <si>
    <t xml:space="preserve">  * El pago de los intereses podrán ser anticipados  y el capital vencimiento del CDAT mediante el cruce.</t>
  </si>
  <si>
    <t xml:space="preserve"> *Esta línea se otorga siempre y cuando el pago sea 100% por descuento de nómina. </t>
  </si>
  <si>
    <t xml:space="preserve">   
 * Si al momento del vencimiento del CDAT es voluntad del asociado  de que no se haga el cruce de cuentas, debe autorizar la renovación del CDAT por mismo tiempo inicialmente pactado o hasta la vigencia del crédito.  </t>
  </si>
  <si>
    <t>* No aplica seguro de vida deudores.</t>
  </si>
  <si>
    <t>*No debe sobrepasar el monto máximo de endeudamiento global en la Cooperativa y del establecido en la modalidad así el valor comercial del bien a hipotecar en el avalúo lo permita.</t>
  </si>
  <si>
    <t>*Diligenciar y firmar el Formato FO-CR-25  AUTORIZACIÓN PAGO DE CREDITO COONFIAVANCE CON DESCUENTO DE PRIMA DE SERVICIOS O ADELANTO DE NOMINA.</t>
  </si>
  <si>
    <t>*Los inmuebles financiados deben estar asegurados contra los riesgos de incendio y terremoto para protegerlo.</t>
  </si>
  <si>
    <t xml:space="preserve">
</t>
  </si>
  <si>
    <t xml:space="preserve">Los funcionarios de Coonfie que hayan ingresado a partir del 01 de enero de 2020 no tendran derecho a la prima extralegal de servicios. </t>
  </si>
  <si>
    <t>*Para remodelacion de vivienda esta debe estar  completamente terminada.</t>
  </si>
  <si>
    <t xml:space="preserve">
</t>
  </si>
  <si>
    <t>FORMA DE PAGO:</t>
  </si>
  <si>
    <t>TASAS:</t>
  </si>
  <si>
    <t>TIPO DE ASOCIADO:</t>
  </si>
  <si>
    <t>Todos los créditos están dirigidos a personas naturales mayores de edad, excepto el crédito Comercial que está dirigido a persona jurídica sin ánimo de lucro.</t>
  </si>
  <si>
    <t>AMORTIZACIÓN:</t>
  </si>
  <si>
    <t>LIMITE DE NIVEL DE ENDEUDAMIENTO:</t>
  </si>
  <si>
    <t xml:space="preserve">LINEAS DE CREDITO CARTERA </t>
  </si>
  <si>
    <t>REESTRUCTURACIONES POR MORA</t>
  </si>
  <si>
    <t>DESTINACION ESPECIFICA</t>
  </si>
  <si>
    <t>REDIFERIDO DE DEUDA</t>
  </si>
  <si>
    <t xml:space="preserve">OBJETIVO </t>
  </si>
  <si>
    <t>MECANISMO INSTRUMENTADO MEDIANTE LA CELEBRACION DE CUALQUIER NEGOCIO JURÍDICO QUE TENGA COMO OBJETO O EFECTO MODIFICAR CUALQUIERA DE LAS CONDICIONES ORIGINALMENTE PACTADAS CON EL FIN DE PERMITIR AL DEUDOR LA ATENCIÓN ADECUADA DE SU OBLIGACIÓN ANTE EL REAL O POTENCIAL DETERIORO DE SU CAPACIDAD DE PAGO.</t>
  </si>
  <si>
    <t>ES TRASLADAR LA OBLIGACIÓN DE UN DEUDOR A NOMBRE DE UN CODEUDOR O INTERESADO; CON CARACTERÍSTICAS ESPECIALES PROPIAS DE NEGOCIACIÓN CONSIDERADAS POR EL COMITÉ DE NORMALIZACION DE CARTERA. SE APLICA PARA RECOGER CARTERA DE TODOS LOS DESTINOS VIGENTES EN EL REGLAMENTO DE CRÉDITO DE COONFIE, NO APLICA PARA RECOGER CARTERA AL DÍA O EN MORA DE OTRAS ENTIDADES.</t>
  </si>
  <si>
    <t>ESTE ARREGLO DE CARTERA SE HACE MEDIANTE LA REALIZACIÓN DE UN NUEVO CRÉDITO AL CUAL SE LE APLICA INTERESES ANTICIPADOS DESDE LA FECHA DE DESEMBOLSO HASTA EL INICIO DEL PLAN DE PAGOS, DANDO UN PERIODO DE TRANSICIÓN HASTA DE 4 (6) MESES, CON EL OBJETIVO QUE ASOCIADO SOLVENTE SU SITUACIÓN ECONÓMICA. APLICA PARA RECOGER CARTERA DE TERCEROS EN COONFIE.</t>
  </si>
  <si>
    <t xml:space="preserve">ESTADO 
 LÍNEA </t>
  </si>
  <si>
    <t xml:space="preserve">Activo </t>
  </si>
  <si>
    <t xml:space="preserve">VENTANILLA  O NÓMINA </t>
  </si>
  <si>
    <t>LINEAS DE CRÉDITO</t>
  </si>
  <si>
    <t xml:space="preserve">IDENTIFICACION </t>
  </si>
  <si>
    <t>RESM</t>
  </si>
  <si>
    <t>ESPE</t>
  </si>
  <si>
    <t>REDI</t>
  </si>
  <si>
    <t>PLAZO Máximo</t>
  </si>
  <si>
    <t>SEGUN LO ESTIPULADO EN EL REGLAMENTO DE CARTERA</t>
  </si>
  <si>
    <t>HASTA 120 MESES 150 MESES</t>
  </si>
  <si>
    <t xml:space="preserve">0,30 VECES DE UN SMMLV </t>
  </si>
  <si>
    <t>VENTANILLA 92,31  SMMLV 
NOMINA 123,08 SMMLV</t>
  </si>
  <si>
    <t xml:space="preserve">VENTANILLA 92,31  SMMLV 
NOMINA 123,08 SMMLV </t>
  </si>
  <si>
    <t>PERSONAL O  REAL</t>
  </si>
  <si>
    <t>PERSONAL, REAL O INSTITUCIONAL</t>
  </si>
  <si>
    <t xml:space="preserve">AMORTIZACIÓN DE INTERESES </t>
  </si>
  <si>
    <t>MENSUAL O SEMESTRAL</t>
  </si>
  <si>
    <t>LOS 5 DE CADA DE MES.</t>
  </si>
  <si>
    <t>LOS 5 Y 16 DE CADA DE MES.</t>
  </si>
  <si>
    <t>TIPO DE ASOCIADO</t>
  </si>
  <si>
    <t xml:space="preserve">PERSONA NATURAL (MAYOR DE EDAD) </t>
  </si>
  <si>
    <t xml:space="preserve">ASALARIADO,PENSIONADO E INDEPENDIENTE </t>
  </si>
  <si>
    <t xml:space="preserve">TENIENDO EN CUENTA EL LIMITE POR EDAD DE LOS ASOCIADOS, LA EDAD MAXIMA PARA ADQUIRIR CREDITOS EN LA COOPERATIVA ES DE 75 AÑOS, PERO LA EDAD MAXIMA QUE CUBRE EL SEGURO DE VIDA DEUDORES ES DE 85 AÑOS.DADA LA COBERTURA DE LA POLIZA, SE REALIZARA LA EXCEPCION A LA EDAD LIMITE DEL ASOCIADO DEUDOR PARA ADQUIRIR CREDITOS SIEMPRE Y CUANDO ESTE POSEA UNA ANTIGUEDAD MINIMA DE 12 MESES EN LA COOPERATIVA
 </t>
  </si>
  <si>
    <t>TENIENDO EN CUENTA EL LIMITE POR EDAD DE LOS ASOCIADOS, LA EDAD MAXIMA PARA ADQUIRIR CREDITOS EN LA COOPERATIVA ES DE 75 AÑOS, PERO LA EDAD MAXIMA QUE CUBRE EL SEGURO DE VIDA DEUDORES ES DE 85 AÑOS.DADA LA COBERTURA DE LA POLIZA, SE REALIZARA LA EXCEPCION A LA EDAD LIMITE DEL ASOCIADO DEUDOR PARA ADQUIRIR CREDITOS SIEMPRE Y CUANDO ESTE POSEA UNA ANTIGUEDAD MINIMA DE 12 MESES EN LA COOPERATIVA</t>
  </si>
  <si>
    <t xml:space="preserve">TENIENDO EN CUENTA EL LIMITE POR EDAD DE LOS ASOCIADOS, LA EDAD MAXIMA PARA ADQUIRIR CREDITOS EN LA COOPERATIVA ES DE 75 AÑOS, PERO LA EDAD MAXIMA QUE CUBRE EL SEGURO DE VIDA DEUDORES ES DE 85 AÑOS.DADA LA COBERTURA DE LA POLIZA, SE REALIZARA LA EXCEPCION A LA EDAD LIMITE DEL ASOCIADO DEUDOR PARA ADQUIRIR CREDITOS SIEMPRE Y CUANDO ESTE POSEA UNA ANTIGUEDAD MINIMA DE 12 MESES EN LA COOPERATIVA </t>
  </si>
  <si>
    <t>NO SE TIENE EN CUENTA</t>
  </si>
  <si>
    <t xml:space="preserve">DEDUCIBLES Y OTROS COBROS </t>
  </si>
  <si>
    <t>CENTRALES, APORTES SOCIALES ,CAPITAL E INTERESES OBLIGACION ANTERIOR,  INTERESES CAUSADOS POR ANTICIPADO, SEGURO, HONORARIOS DE LA OBLIGACION ANTERIOR, 
FONDO NACIONAL DE GARANTIAS</t>
  </si>
  <si>
    <t>CENTRALES, APORTES SOCIALES ,SALDO OBLIGACIONES DE TERCEROS O CODEUDORES EN COONFIE, INTERESES CAUSADOS POR ANTICIPADO, SEGURO, HONORARIOS DE LA OBLIGACION ANTERIOR, 
FONDO NACIONAL DE GARANTIAS</t>
  </si>
  <si>
    <t>CENTRALES, APORTES SOCIALES ,CAPITAL E INTERESES OBLIGACION ANTERIOR, INTERESES CAUSADOS POR ANTICIPADO, SEGURO, HONORARIOS DE LA OBLIGACION ANTERIOR,SALDO OBLIGACIONES DE TERCEROS O CODEUDORES EN COONFIE 
FONDO NACIONAL DE GARANTIAS</t>
  </si>
  <si>
    <t>TASAS</t>
  </si>
  <si>
    <t xml:space="preserve">SE SOSTIENE LA TASA DE INTERÉS DE LOS CRÉDITOS VIGENTES DIFERENTE AL OFICIAL O SEGÚN CUADRO DE TASAS VIGENTES PRODUCTOS FINANCIEROS. </t>
  </si>
  <si>
    <t>TASA DEL CRÉDITO LIBRE INVERSIÓN POR VENTANILLA</t>
  </si>
  <si>
    <t xml:space="preserve">SE SOSTIENE LA TASA DE INTERÉS DE(L) LO(S) CRÉDITO(S) VIGENTES, SIN QUE ESTA SUPERE LA TASA DEFINIDA PARA LA LINEA DEL CREDITO LIBRE INVERSION, SE EXEPTUA LA TASA DE LA LINEA  OFICIAL / OFICIAL PREMIUM </t>
  </si>
  <si>
    <t>RECIPROC. APORTES</t>
  </si>
  <si>
    <t xml:space="preserve">N° DE VECES EN APORTES </t>
  </si>
  <si>
    <t xml:space="preserve">AMORTIZACIÓN </t>
  </si>
  <si>
    <t xml:space="preserve">MENSUAL / SEMESTRAL </t>
  </si>
  <si>
    <r>
      <rPr>
        <b/>
        <sz val="10"/>
        <rFont val="Arial"/>
        <family val="2"/>
      </rPr>
      <t>VENTANILLA:</t>
    </r>
    <r>
      <rPr>
        <sz val="10"/>
        <rFont val="Arial"/>
        <family val="2"/>
      </rPr>
      <t xml:space="preserve"> EL  35% DEL TOTAL DE LOS INGRESOS SIN QUE ESTE VALOR SEA INFERIOR A 1 SMMLV.    </t>
    </r>
    <r>
      <rPr>
        <b/>
        <sz val="10"/>
        <rFont val="Arial"/>
        <family val="2"/>
      </rPr>
      <t>NÓMINA:</t>
    </r>
    <r>
      <rPr>
        <sz val="10"/>
        <rFont val="Arial"/>
        <family val="2"/>
      </rPr>
      <t xml:space="preserve"> HASTA EL 50% DEL TOTAL DE LOS INGRESOS (APLICA LEY DE LIBRANZAS). (VER DA-CR-02 DOCUMENTO TÉCNICO DE CRÉDITO).</t>
    </r>
  </si>
  <si>
    <r>
      <t xml:space="preserve">VENTANILLA: </t>
    </r>
    <r>
      <rPr>
        <sz val="10"/>
        <rFont val="Arial"/>
        <family val="2"/>
      </rPr>
      <t xml:space="preserve">EL  35% DEL TOTAL DE LOS INGRESOS SIN QUE ESTE VALOR SEA INFERIOR A 1 SMMLV.   
</t>
    </r>
    <r>
      <rPr>
        <b/>
        <sz val="10"/>
        <rFont val="Arial"/>
        <family val="2"/>
      </rPr>
      <t xml:space="preserve"> NÓMINA: </t>
    </r>
    <r>
      <rPr>
        <sz val="10"/>
        <rFont val="Arial"/>
        <family val="2"/>
      </rPr>
      <t>HASTA EL 50% DEL TOTAL DE LOS INGRESOS (APLICA LEY DE LIBRANZAS). (VER DA-CR-02 DOCUMENTO TÉCNICO DE CRÉDITO).</t>
    </r>
  </si>
  <si>
    <r>
      <rPr>
        <b/>
        <sz val="10"/>
        <rFont val="Arial"/>
        <family val="2"/>
      </rPr>
      <t>VENTANILLA:</t>
    </r>
    <r>
      <rPr>
        <sz val="10"/>
        <rFont val="Arial"/>
        <family val="2"/>
      </rPr>
      <t xml:space="preserve"> EL  35% DEL TOTAL DE LOS INGRESOS SIN QUE ESTE VALOR SEA INFERIOR A 1 SMMLV.   
 </t>
    </r>
    <r>
      <rPr>
        <b/>
        <sz val="10"/>
        <rFont val="Arial"/>
        <family val="2"/>
      </rPr>
      <t xml:space="preserve">NÓMINA: </t>
    </r>
    <r>
      <rPr>
        <sz val="10"/>
        <rFont val="Arial"/>
        <family val="2"/>
      </rPr>
      <t>HASTA EL 50% DEL TOTAL DE LOS INGRESOS (APLICA LEY DE LIBRANZAS). (VER DA-CR-02 DOCUMENTO TÉCNICO DE CRÉDITO).</t>
    </r>
  </si>
  <si>
    <t>LIMITE DE CAPACIDAD DE ENDEUDAMIENTO</t>
  </si>
  <si>
    <t xml:space="preserve">VENTANILLA 92,31  SMMLV 
NOMINA 123,08 SMMLV . </t>
  </si>
  <si>
    <t xml:space="preserve">COMPATILIDAD </t>
  </si>
  <si>
    <t xml:space="preserve">NO ES COMPATIBLE CON NINGUNA LINEA DE CREDITO </t>
  </si>
  <si>
    <t xml:space="preserve"> NO APLICA </t>
  </si>
  <si>
    <t>ANÁLISIS DEL DESEMBOLSO</t>
  </si>
  <si>
    <t xml:space="preserve">SOLO POR EL COMITÉ DE COBRANZA Y NORMALIZACIÓN DE CARTERA </t>
  </si>
  <si>
    <t>REQUISITOS COMPLEMENTARIOS</t>
  </si>
  <si>
    <t>LOS REQUISITOS SON DEFINIDOS EN EL REGLAMENTO DE CARTERA PARA LAS HIPOTECAS SE DEBE HACER UN NUEVO AVALUÓ. APLICAR PARA CRÉDITOS CON CALIFICACIÓN B,C,D Y E.</t>
  </si>
  <si>
    <t xml:space="preserve">EL CUPO DE CRÉDITO APROBADO DEBE CONTENER EL VALOR TOTAL DEL CAPITAL, MÁS LAS COSTAS JUDICIALES, HONORARIOS, INTERESES CORRIENTES Y DE MORA A LA FECHA DE APROBACIÓN, INTERESES ANTICIPADOS, COSTO DEL SEGURO VIDA DEUDORES </t>
  </si>
  <si>
    <t>LOS REQUISITOS SON DEFINIDOS EN EL REGLAMENTO DE CARTERA, PARA LAS HIPOTECAS SE DEBE HACER UN NUEVO AVALUÓ.</t>
  </si>
  <si>
    <t>Clasificación de la Cartera de Créditos
 Coogranada</t>
  </si>
  <si>
    <t>MODALIDADES</t>
  </si>
  <si>
    <t>OBJETIVO</t>
  </si>
  <si>
    <t>NRO. LINEAS</t>
  </si>
  <si>
    <t>CÓDIGO
DE LA LÍNEA</t>
  </si>
  <si>
    <t>REGLAMENTO CRÉDITO (para revisar)</t>
  </si>
  <si>
    <t>ESTADO</t>
  </si>
  <si>
    <t>PLAZO</t>
  </si>
  <si>
    <t xml:space="preserve">MONTO </t>
  </si>
  <si>
    <t xml:space="preserve">FORMA DE PAGO </t>
  </si>
  <si>
    <t>DEDUCIBLES</t>
  </si>
  <si>
    <t>RECIPROCIDAD DE APORTES</t>
  </si>
  <si>
    <t>AMORTIZACIÓN</t>
  </si>
  <si>
    <t>No esta en el R.C- este corresponde a
las mismas condiciones de crédito agricola pecuario?</t>
  </si>
  <si>
    <t>Inactiva</t>
  </si>
  <si>
    <t>No esta en el R.C.</t>
  </si>
  <si>
    <t xml:space="preserve"> Hasta 84 meses</t>
  </si>
  <si>
    <t>De 0.25 hasta 150 SMMLV</t>
  </si>
  <si>
    <t>Garantia admisible y personal</t>
  </si>
  <si>
    <t>Caja,debito automatico y nómina</t>
  </si>
  <si>
    <t>Personas naturales/ personas juridicas</t>
  </si>
  <si>
    <t xml:space="preserve"> Independiente/asalariado</t>
  </si>
  <si>
    <t>12 Meses de Antigüedad en
el desarrollo de la misma actividad</t>
  </si>
  <si>
    <t xml:space="preserve">Según el plazo :
hasta 12 meses.2%
De 13 a 36 meses. 4%
&gt; a 36 meses.6%
Estos porcentajes se aplicarán sobre monto solicitado.
Hasta 2 SMMLV.100% diferido en el crédito.
Desde 2 hasta 3.5 SMMLV.100% diferido en el crédito.
Desde 3.5 hasta 6 SMMLV.100% diferido en el crédito.
Desde 6 hasta 10 SMMLV.El 50% de lo establecido diferido máximo a 36 meses.
Mayor a 10 SMMLV.No pagan  
</t>
  </si>
  <si>
    <t>P.N 50% y P.J 80%</t>
  </si>
  <si>
    <t>30 veces los ingresos
 certificados</t>
  </si>
  <si>
    <t>Capital de Trabajo CHF</t>
  </si>
  <si>
    <t>No esta en el RC- este corresponde
a las mismas condiciones de Capital de trabajo?</t>
  </si>
  <si>
    <t>inactiva</t>
  </si>
  <si>
    <t>Hasta 60 meses</t>
  </si>
  <si>
    <t>De 0.25 hasta 1000 SMMLV</t>
  </si>
  <si>
    <t>Independiente/asalariado</t>
  </si>
  <si>
    <t>12 Meses de Antigüedad en el desarrollo de la misma actividad</t>
  </si>
  <si>
    <t>No esta en el R.C</t>
  </si>
  <si>
    <t>Hasta 36 meses</t>
  </si>
  <si>
    <t>De 0.25 hasta 500 SMMLV</t>
  </si>
  <si>
    <t>Bancoldex Alcaldia Medellín</t>
  </si>
  <si>
    <t>De 0.25 hasta 291.27 SMMLV</t>
  </si>
  <si>
    <t>De 0 a 1.95</t>
  </si>
  <si>
    <t>Admisible/No admisible</t>
  </si>
  <si>
    <t>No esta en el R.C-Este aplicaria en las mismas condiciones
 de los otros créditos ORO? Esta como consumo</t>
  </si>
  <si>
    <t>De 0.25 hasta 130 SMMLV</t>
  </si>
  <si>
    <t>2 Años de antigüedad en su actividad económica, empleo o negocio, verificable en camara de comercio y Rut.</t>
  </si>
  <si>
    <t>*En los créditos de la línea ORO nose puede recoger cartera de otras líneas dentro de la misma Cooperativa.
*Debe llevar 3 años de ser asociado, puntaje acierta de minimo 650 puntos y visita comercial documentada.
*En coogranada debe haber pagado en su totalidad minimo dos créditos.</t>
  </si>
  <si>
    <t>inctiva</t>
  </si>
  <si>
    <t>De 1 hasta 500 SMMLV</t>
  </si>
  <si>
    <t>Garantia Admisible</t>
  </si>
  <si>
    <t>Caja y débito automático</t>
  </si>
  <si>
    <t>No esta en el R.C- este corresponde a
las mismas condiciones de crédito agricola pecuario que esta en la línea comercial?</t>
  </si>
  <si>
    <t>Hasta 84 meses</t>
  </si>
  <si>
    <t>De 0.25 hasta 9.999 SMMLV</t>
  </si>
  <si>
    <t>Caja y nómina</t>
  </si>
  <si>
    <t>Persona natural</t>
  </si>
  <si>
    <t>P.N 50%</t>
  </si>
  <si>
    <t>25 o 30 veces el salario o los 
ingresos de la persona</t>
  </si>
  <si>
    <t>hasta 84 meses</t>
  </si>
  <si>
    <t>Caja, débito automático y nómina</t>
  </si>
  <si>
    <t>Independientes</t>
  </si>
  <si>
    <t>Hasta 12 meses</t>
  </si>
  <si>
    <t>No admisible</t>
  </si>
  <si>
    <t>Caja/débito/nómina</t>
  </si>
  <si>
    <t>Asalariado/independiente</t>
  </si>
  <si>
    <t>De 0.12 a 40 SMMLV</t>
  </si>
  <si>
    <t>Garantía Admisible y personal</t>
  </si>
  <si>
    <t>Caja,débito automático y nómina</t>
  </si>
  <si>
    <t>Persona Natural</t>
  </si>
  <si>
    <t>Hasta 36 Meses</t>
  </si>
  <si>
    <t>De 0.12 a 80 SMMLV</t>
  </si>
  <si>
    <t>Compra Cartera y Otro sin codeudor</t>
  </si>
  <si>
    <t>Compra Cartera y Otros con codeudor</t>
  </si>
  <si>
    <t>LINEA RC</t>
  </si>
  <si>
    <t>NOMBRE LINEA</t>
  </si>
  <si>
    <t>PRODUCTO</t>
  </si>
  <si>
    <t>SI</t>
  </si>
  <si>
    <t>consumo</t>
  </si>
  <si>
    <t>INACTIVA  NO VA</t>
  </si>
  <si>
    <t>NO</t>
  </si>
  <si>
    <t xml:space="preserve">Capital de trabajo </t>
  </si>
  <si>
    <t>Comercial</t>
  </si>
  <si>
    <t>Vivienda</t>
  </si>
  <si>
    <t>vivienda</t>
  </si>
  <si>
    <t>Cupo de Credito Cuenta Corrienta</t>
  </si>
  <si>
    <t>Cupo de credito en cuenta de ahorros</t>
  </si>
  <si>
    <t>Cupo de Credito Cuenta Corriente</t>
  </si>
  <si>
    <t>comercial</t>
  </si>
  <si>
    <t>personas juridica</t>
  </si>
  <si>
    <t>Cupo de Credito Cuenta de ahorros</t>
  </si>
  <si>
    <t>Cupo de Credito Medio de pago T.D</t>
  </si>
  <si>
    <t>Cupo de Credito Medio de pago T.D
sin codeudor</t>
  </si>
  <si>
    <t>Electrodomesticos</t>
  </si>
  <si>
    <t>libre inversion</t>
  </si>
  <si>
    <t>credito eductivo</t>
  </si>
  <si>
    <t>Estudio Sistema ICETEX</t>
  </si>
  <si>
    <t>no</t>
  </si>
  <si>
    <t>Microcredito</t>
  </si>
  <si>
    <t>si</t>
  </si>
  <si>
    <t>microcredito</t>
  </si>
  <si>
    <t>MIcrocredito Individ asociados con 
experiencia</t>
  </si>
  <si>
    <t>Microcredito Individual asociados
nuevos</t>
  </si>
  <si>
    <t>Linea oriente</t>
  </si>
  <si>
    <t>credito agricola y pecuario</t>
  </si>
  <si>
    <t xml:space="preserve">Rotatorio </t>
  </si>
  <si>
    <t>tesoreria entes territoriales</t>
  </si>
  <si>
    <t>vehiculo</t>
  </si>
  <si>
    <t>Vehiculo Servicio Publico</t>
  </si>
  <si>
    <t>Deducibles</t>
  </si>
  <si>
    <t>Reciprocidad en 
aportes</t>
  </si>
  <si>
    <t>Estudio de
 crédito</t>
  </si>
  <si>
    <t>Se entienden como créditos comerciales las operaciones activas de crédito distintas de aquellas que deban clasificarse como créditos de consumo,vivienda o microcréditos. Y que se destinen para actividades productivas las condiciones  son las mismas que se estipulan para el destino ordinario de la línea de consumo.</t>
  </si>
  <si>
    <t>Si esta en R.C.</t>
  </si>
  <si>
    <t>Activa</t>
  </si>
  <si>
    <r>
      <rPr>
        <sz val="12"/>
        <color indexed="10"/>
        <rFont val="Calibri"/>
        <family val="2"/>
      </rPr>
      <t>De 0.25</t>
    </r>
    <r>
      <rPr>
        <sz val="12"/>
        <color indexed="8"/>
        <rFont val="Calibri"/>
        <family val="2"/>
      </rPr>
      <t xml:space="preserve"> hasta 1.000 SMMLV</t>
    </r>
  </si>
  <si>
    <t xml:space="preserve">Independiente.12 Meses de Antigüedad en
el desarrollo de la misma actividad
Dependiente.*6 meses de antigüedad para asalariados con contrato a término indefinido.
*12 meses de antigüedad para asalariados con tipos de contrato diferentes al contrato a término indefinido
</t>
  </si>
  <si>
    <t>TIPO</t>
  </si>
  <si>
    <t>TARIFA</t>
  </si>
  <si>
    <t>No se requiere</t>
  </si>
  <si>
    <t>Mensual podrá optar por Bimestral,trimestral o Semetral</t>
  </si>
  <si>
    <t xml:space="preserve">Asociado asalariado hasta el 50%
</t>
  </si>
  <si>
    <t>30 veces los ingresos certificados</t>
  </si>
  <si>
    <r>
      <t xml:space="preserve">El asociado debe 
tener un seguro de vida cuyo primer beneficiario es COOGRANADA por el monto de crédito aprobado.
</t>
    </r>
    <r>
      <rPr>
        <b/>
        <sz val="11"/>
        <color indexed="60"/>
        <rFont val="Calibri"/>
        <family val="2"/>
      </rPr>
      <t xml:space="preserve">En las renovaciones de cupos de crédito no aplique los 6 meses de plazo para la restricción por  fianza mutua, que prevalezca la capacidad de pago
El asociado debe cubrir (borrar 100%) mínimo 1 vez al año su cupo utilizado
 La fecha de aprobación se tomará como referencia para evaluar la vigencia del cupo, es decir no debe cubrirlo para solicitar la renovación anual.  Se debe controlar que el asociado requiere utilización del  cupo 1 mes antes del vencimiento de éste, se le condicione actualización de documentos para presentar para aprobación del ente de aprobación correspondiente </t>
    </r>
  </si>
  <si>
    <t>Reciprocidad aportes</t>
  </si>
  <si>
    <t xml:space="preserve">Según el plazo :
hasta 12 meses.2%
De 13 a 36 meses. 4%
&gt; a 36 meses.6%
Estos porcentajes se aplicarán sobre monto solicitado.
Hasta 2 SMMLV.100% diferido en el crédito.
Desde 2 hasta 3.5 SMMLV.100% diferido en el crédito.
Desde 3.5 hasta 6 SMMLV.100% diferido en el crédito.
Desde 6 hasta 10 SMMLV.El 50% de lo establecido diferido máximo a 36 meses.
Mayor a 10 SMMLV.No pagan
</t>
  </si>
  <si>
    <t>Estudio de credito</t>
  </si>
  <si>
    <t>De 0 a 20.000.000 MMLV:
De 1 a 12 meses 0.3%
De 13 a 36 meses 0.5%
&gt;36 meses. 0.5%
DE 20.000.001 a 40.000.000
De 1 a 12 meses.0.5%
De 13 a 36 meses 0.5%
&gt;36 meses. 0.5%
DE 40.000.001 y hasta más de 80.000.000
De 1 a 12 meses.0.25%
De 13 a 36 meses.0.25%
&gt; 36 meses.0.25%</t>
  </si>
  <si>
    <t>Comision fundacion social</t>
  </si>
  <si>
    <t>0.5% para reciprocidad de aportes a realizarse  cada año sobre el cupo solicitado y/o renovado</t>
  </si>
  <si>
    <t>No aplica</t>
  </si>
  <si>
    <t>Seguro de cartera</t>
  </si>
  <si>
    <t>Caja/nómina</t>
  </si>
  <si>
    <t>Sobreprovision</t>
  </si>
  <si>
    <t>En el RC aparece en 
la línea de consumo como crédito débito automático en cta ahorros- este corresponde a las mismas condiciones?</t>
  </si>
  <si>
    <t xml:space="preserve"> hasta 12 meses</t>
  </si>
  <si>
    <r>
      <t xml:space="preserve">El cupo debe ser presentado al organismo de aprobación competente de acuerdo al monto, cada año para su renovación,para lo cual tanto deudor como codeudores  deben actualizar la documentación.
</t>
    </r>
    <r>
      <rPr>
        <b/>
        <sz val="11"/>
        <color indexed="60"/>
        <rFont val="Calibri"/>
        <family val="2"/>
      </rPr>
      <t>En las renovaciones de cupos de crédito no aplique los 6 meses de plazo para la restricción por  fianza mutua, que prevalezca la capacidad de pago</t>
    </r>
  </si>
  <si>
    <t>Si esta en R.C</t>
  </si>
  <si>
    <t xml:space="preserve"> hasta 60 meses</t>
  </si>
  <si>
    <t>De 0.25 hasta 1.000 SMMLV</t>
  </si>
  <si>
    <t>0.20% del monto solicitado por el plazo del crédito</t>
  </si>
  <si>
    <t>hasta 36 meses</t>
  </si>
  <si>
    <t>De 0.25 hasta 33.93 SMMLV</t>
  </si>
  <si>
    <t>Si esta en R.C.
En  consumo</t>
  </si>
  <si>
    <t>Vehiculos nuevos   hasta 72 meses
Vehiculos usados  hasta 48 meses.</t>
  </si>
  <si>
    <t>Vehiculos nuevos hasta el 80% del valor asegurado por pérdida total.
Vehiculos usados hasta el 70% del valor asegurado por pérdida total.
Se prestará hasta el 100% del valor asegurado por pérdida total, cuando el valor del cupo sea &gt;= al  30% del valor asegurado por pérdida total.Sin exceder los 1000 SMMLV</t>
  </si>
  <si>
    <t>Vehículo nuevo.Pignoración del vehículo y/o cupo
Vehículo usado. Pignoración de ambos (vehículo y/ o cupo)</t>
  </si>
  <si>
    <t>Para la pignoración es necesario previo 
acuerdo con la empresa de transporte donde esta afiliado el vehículo, para garantizar que dicho documento privado firmado entre COOGRANADA y el propietario tenga validez</t>
  </si>
  <si>
    <t>De 0.25 hasta 883 SMMLV</t>
  </si>
  <si>
    <t xml:space="preserve"> independiente/asalariado</t>
  </si>
  <si>
    <t>Si esta en R.C.Esta como
 consumo</t>
  </si>
  <si>
    <t>Hasta 24 meses</t>
  </si>
  <si>
    <t>De 0.25 hasta 160 SMMLV</t>
  </si>
  <si>
    <t>mayor provisión individual 
de cartera</t>
  </si>
  <si>
    <t xml:space="preserve">*En los créditos de la línea ORO nose puede recoger cartera de otras líneas dentro de la misma Cooperativa.
*Debe llevar 3 años de ser asociado, puntaje acierta de minimo 750 puntos y visita comercial documentada.
*En coogranada debe haber pagado en su totalidad minimo  dos créditos,siendo el monto máximo a prestar el monto máximo de crédito tomado. 
</t>
  </si>
  <si>
    <t>1% del monto solicitado</t>
  </si>
  <si>
    <t>En el RC. Aparece en la línea de consumo como crédito a Entidades Territoriales-este corresponde a las mismas condiciones?</t>
  </si>
  <si>
    <t>De 0.25 hasta 353 SMMLV</t>
  </si>
  <si>
    <t>Caja y Nómina</t>
  </si>
  <si>
    <t>Si esta en el R.C.Esta
 como consumo</t>
  </si>
  <si>
    <t>Si esta en el R.C- pero en la línea
 de consumo</t>
  </si>
  <si>
    <t>Hasta el 70% del monto liberado, siempre y cuando haya 
pagado minimo 12 cuotas mensuales de crédito,sin exceder los 12 SMMLV.</t>
  </si>
  <si>
    <t>El vehículo y/ o cupo pignorado</t>
  </si>
  <si>
    <t>Mensual</t>
  </si>
  <si>
    <r>
      <t xml:space="preserve">Financiar a </t>
    </r>
    <r>
      <rPr>
        <b/>
        <sz val="12"/>
        <color indexed="8"/>
        <rFont val="Calibri"/>
        <family val="2"/>
      </rPr>
      <t>personas naturales</t>
    </r>
    <r>
      <rPr>
        <sz val="12"/>
        <color indexed="8"/>
        <rFont val="Calibri"/>
        <family val="2"/>
      </rPr>
      <t>,  la adquisición de bienes de consumo o el pago de servicios para fines no comerciales o empresariales</t>
    </r>
  </si>
  <si>
    <t>Si esta en el R.C.Aplica en las 
condiciones del crédito educativo</t>
  </si>
  <si>
    <t>De 30 a 360 días</t>
  </si>
  <si>
    <t>De 0.25 hasta 91</t>
  </si>
  <si>
    <t>Caja y Nomina</t>
  </si>
  <si>
    <t>Asalariado,Estudiante</t>
  </si>
  <si>
    <t>*6 meses de antigüedad para asalariados con contrato a término indefinido.
*12 meses de antigüedad para asalariados con tipos de contrato diferentes al contrato a término indefinido</t>
  </si>
  <si>
    <t>25 o 30 veces el salario o los ingresos de la persona</t>
  </si>
  <si>
    <r>
      <rPr>
        <b/>
        <sz val="11"/>
        <rFont val="Calibri"/>
        <family val="2"/>
      </rPr>
      <t xml:space="preserve">Requisito: </t>
    </r>
    <r>
      <rPr>
        <sz val="11"/>
        <color theme="1"/>
        <rFont val="Calibri"/>
        <family val="2"/>
        <scheme val="minor"/>
      </rPr>
      <t>presentar la matr´ciula de la universidad y el cheque se girará a nombre de la universidad.
Terminada la carrera el asociado tendrá 6 meses de plazo para convertir el crédito a cuota fija mensual, con los plazos y tasas establecidos para los créditos de consumo. 
En caso de que el asociado se retire de la universidad,el saldo del crédito se convertirá en un crédito de libre inversión y tendrá tratamiento como tal.</t>
    </r>
  </si>
  <si>
    <t>De 0.25 a 9.999</t>
  </si>
  <si>
    <t>Semestre o año según la modalidad</t>
  </si>
  <si>
    <t>De acuerdo al valor del semestre o año hasta por 6 SMMLV acumulables durante la realización de la carrera profesional</t>
  </si>
  <si>
    <t>No esta en el R.C o aplica en las condiciones
de libre inversión?</t>
  </si>
  <si>
    <t>Asalariado</t>
  </si>
  <si>
    <t>25 o 30 veces el salario o los ingresos
 de la persona</t>
  </si>
  <si>
    <t>Si esta en el R.C.
con el nombre sobre ahorros</t>
  </si>
  <si>
    <t>Hasta el vencimiento del ahorro a término
o superior condicionado a su renovación</t>
  </si>
  <si>
    <r>
      <t>Hasta el 80% del ahorro a término (C.D.A.T)</t>
    </r>
    <r>
      <rPr>
        <sz val="12"/>
        <color indexed="60"/>
        <rFont val="Calibri"/>
        <family val="2"/>
      </rPr>
      <t xml:space="preserve"> </t>
    </r>
    <r>
      <rPr>
        <b/>
        <sz val="12"/>
        <color indexed="60"/>
        <rFont val="Calibri"/>
        <family val="2"/>
      </rPr>
      <t>y para el caso del contractual sobre el valor ahorrado a la fecha</t>
    </r>
  </si>
  <si>
    <t>No aplica/ Titulo valor</t>
  </si>
  <si>
    <t>Asalariado/independiente/Rentista de capital</t>
  </si>
  <si>
    <t>Si esta en el R.C.</t>
  </si>
  <si>
    <t xml:space="preserve"> Hasta 60 meses</t>
  </si>
  <si>
    <t>Asalariado/Independiente</t>
  </si>
  <si>
    <t xml:space="preserve"> 90% del valor de los Aportes 
que posee el asociado, sin exceder los 1.000 SMMLV</t>
  </si>
  <si>
    <t xml:space="preserve"> Los aportes sociales</t>
  </si>
  <si>
    <t>Asalariado/amas de casa</t>
  </si>
  <si>
    <t xml:space="preserve">La Cooperativa aprobará crédito con respaldo exlcusivo en aportes sociales si y solo si, el asociado no tenga obligaciones económicas pendientes con Coogranada.
</t>
  </si>
  <si>
    <t>En el R.C  de crédito esta como destino vehiculo-este aplicaria en las mismas condiciones?</t>
  </si>
  <si>
    <t>Vehiculos usuados hasta 48 meses
Vehiculos nuevos hasta 60 meses</t>
  </si>
  <si>
    <t>Vehiculos nuevos 80% del valor de la lista FASECOLDA
Vehiculos usados 70% del valor de la lista FASECOLDA,sin exceder los 1.000 SMMLV</t>
  </si>
  <si>
    <t>De acuerdo al monto del crédito más pignoración del vehículo</t>
  </si>
  <si>
    <t>No esta en el R.C-Este aplicaria en las mismas condiciones del crédito educativo?</t>
  </si>
  <si>
    <t>De 0 a 0</t>
  </si>
  <si>
    <t>De 0.25 hasta 99.999.999 SMMLV</t>
  </si>
  <si>
    <t>hasta 12 meses</t>
  </si>
  <si>
    <t>Sera obligatorio constituir un seguro de vida cuyo primer beneficiario será la Cooperativa   a una tasa acordada con la aseguradora respectiva .El cupo debe ser presentado al organismo de aprobación competente de 
acuerdo al monto, cada año para su renovación,para lo cual tanto deudor como codeudores  deben actualizar la documentación</t>
  </si>
  <si>
    <t>En el reglamento de crédito esta como destino vehículo -este aplicaria en las mismas condiciones?</t>
  </si>
  <si>
    <t>Si esta en el R.C</t>
  </si>
  <si>
    <t xml:space="preserve">  Mayor provisión individual de 
cartera</t>
  </si>
  <si>
    <t>Independiente</t>
  </si>
  <si>
    <t>No se les cobrará para 
los preaprobados por el comité</t>
  </si>
  <si>
    <t>Un asociado no podrá tener vigente más de
 1 crédito de Retanqueo y Repesca.Si se fuera a recoger el salado actual  con una nueva obligación por esta línea,el valor a aprobar no podrá superar el monto máximo pagado en Coogranada.
*Para futuros asociados que deseen utilizar esta línea solo será viable luego de que cumplan como minimo con un año de pago puntuales con su primer crédito.
* Monto máximo a prestar debe ser menor o igual al que ha tenido en uno de los créditos
 por está y otras líneas con COOGRANADA.
*Debe llevar de asociado 3 años , puntaje acierta de minimo 750 puntos y requiere visita comercial documentada</t>
  </si>
  <si>
    <t>Un asociado no podrá tener vigente más de
 1 crédito de Retanqueo y Repesca.Si se fuera a recoger el salado actual  con una nueva obligación por esta línea,el valor a aprobar no podrá superar el monto máximo pagado en Coogranada.
*Para futuros asociados que deseen utilizar esta línea solo será viable luego de que cumplan como minimo con un año de pago puntuales con su primer crédito.
* Monto máximo a prestar debe ser menor o igual al que ha tenido en uno de los créditos
 por está y otras líneas con COOGRANADA.
* Debe llevar de asociado 3 años, puntaje acierta de minimo 750 puntos y requiere visita comercial documentada</t>
  </si>
  <si>
    <t>0.20% del monto solicitado por el plazo del crédito.</t>
  </si>
  <si>
    <t>25 o 30 veces el salario o 
los ingresos de la persona</t>
  </si>
  <si>
    <t>Hasta 130 SMMLV por pagaduria, de acuerdo a la capacidad de pago del solicitante, sin exceder los 1000 SMMLV</t>
  </si>
  <si>
    <t>Firma del solicitante</t>
  </si>
  <si>
    <t>Pensionado</t>
  </si>
  <si>
    <t xml:space="preserve">Colilla pensión.Colilla original ( de acuerdo a condiciones de Banco que paga) dejar como minimo la colilla menos reciente Para el caso de la copia de la colilla, el asesor validará con la original y debe indicar a manera de comentario que valido con la original, dejando plasmada la firma en constancia de la validación realizada.
 </t>
  </si>
  <si>
    <t>Poliza de seguro de vida 
deudores</t>
  </si>
  <si>
    <t>Esta en el R.C como crédito 
para polizas de seguros</t>
  </si>
  <si>
    <t>Máximo Hasta el valor del seguro sin superar los
 1000 SMMLV</t>
  </si>
  <si>
    <t>No aplica.porque el seguro se paga mes vencido y al asociado se le cobra mes anticipado.</t>
  </si>
  <si>
    <t>Asalariado/ independiente</t>
  </si>
  <si>
    <t>Asalariado:
*6 meses de antigüedad para asalariados con contrato a término indefinido.
*12 meses de antigüedad para asalariados con tipos de contrato diferentes al contrato a término indefinido.
Independiente:
*12 meses de antigüedad en el desarrollo de la misma actividad</t>
  </si>
  <si>
    <t xml:space="preserve"> El asociado debe firmar
que al cumplir la segunda cuota del crédito en mora,se le cancela el seguro. </t>
  </si>
  <si>
    <t>Si esta en el R.C como crédito
T.D.  Con cupo</t>
  </si>
  <si>
    <t>Hasta 36 meses (4,12,18,24,36)</t>
  </si>
  <si>
    <t>Con garantia personal o admisible.Hasta el máximo permitido (1000 SMMLV) en las condiciones generales de crédito descritas en el reglamento</t>
  </si>
  <si>
    <t xml:space="preserve">Garantía Admisible (Codeudor).Según Reglamento.                </t>
  </si>
  <si>
    <t>0.25% del cupo
solicitado</t>
  </si>
  <si>
    <t>Los cupos de crédito en T.D tendrán una vigencia de 36 meses, lo cual indica que el codeudor respalda los créditos que se tomen en ese cupo hasta la utilización del plazo solicitado (es decir de acuerdo al plazo tomado) máximo 36 meses  y cumplido este plazo se debe renovar el cupo presentado el mismo o diferente codeudor.</t>
  </si>
  <si>
    <t>Cuota de manejo</t>
  </si>
  <si>
    <t>5000 mes caja/ 2000 mes nómina</t>
  </si>
  <si>
    <t>De 0.25 hasta 8.5 SMMLV</t>
  </si>
  <si>
    <t>Sin codeudor.Puntaje acierta &gt; a 0 = a 650 y
 experiencia en el sector financiero en crédito.</t>
  </si>
  <si>
    <t>Los cupos de crédito en T.D tendrán una vigencia de 36 meses, lo cual indica que el codeudor respalda los 
créditos que se tomen en ese cupo hasta la utilización del plazo solicitado (es decir de acuerdo al plazo tomado) máximo 36 meses  y cumplido este plazo se debe renovar el cupo presentado el mismo o diferente codeudor.</t>
  </si>
  <si>
    <t>otorgar créditos a microempresas siempre y cuando el saldo de endeudamiento con la respectiva entidad no supere 25 SMMLV de acuerdo con el articulo 39 ley 590 de 2000</t>
  </si>
  <si>
    <t>De 0.25 hasta 920 SMMLV</t>
  </si>
  <si>
    <t>Independientes/microempresarios</t>
  </si>
  <si>
    <t>12 de meses de antigüedad en el desarrollo de la misma actividad</t>
  </si>
  <si>
    <t>125 veces los ingresos
 certificados</t>
  </si>
  <si>
    <t xml:space="preserve">*Diligenciamiento de poliza vida grupo 
antes del desembolso ( al momento del desembolso debe estar aprobada).
*Visita domiciliaria o comercial
</t>
  </si>
  <si>
    <t>No esta en el R.C.- o este aplicaria
 como microcrédito asociativo?</t>
  </si>
  <si>
    <t>En el R.C. esta como
 microcrédito Individual
aplicaría con las mismas condiciones?</t>
  </si>
  <si>
    <t>Si esta en el R.C. como microcrédito 
individual</t>
  </si>
  <si>
    <t>De 0.25 hasta 25 SMMLV</t>
  </si>
  <si>
    <t>De 0.12 hasta 25 SMMLV</t>
  </si>
  <si>
    <t>Adquisición de vivienda nueva o usada,
a la construcción de vivienda individual o liberación de gravamen hipotecario de vivienda para personas naturales</t>
  </si>
  <si>
    <t xml:space="preserve"> hasta 120 meses</t>
  </si>
  <si>
    <t>Caja/Nómina</t>
  </si>
  <si>
    <t>Para asalariado:
*6 meses de antigüedad para asalariados con contrato a término indefinido.
*12 meses de antigüedad para asalariados con tipos de contrato diferentes al contrato a término indefinido.
Para independientes:
12 meses de antigüedad en el desarrollo de la misma actividad</t>
  </si>
  <si>
    <t>50 veces los ingresos certificados</t>
  </si>
  <si>
    <t xml:space="preserve">Hasta  120 meses </t>
  </si>
  <si>
    <t>Hasta el 60% del avaluo . Para vivienda Rural o estrato igual a 2 
Hasta el 70% del avaluo. Para inmuebles que correspondan a urbanos con estrato =&gt; que 3.Aplica para montos hasta los 200 SMMLV, sin exceder los 1.000 SMMLV</t>
  </si>
  <si>
    <t>Hipoteca abierta de primer grado sin limite de tiempo y cuantia constituida sobre la vivienda financiada</t>
  </si>
  <si>
    <t>*El asociado entregará a la cooperativa un seguro contra incendio, terremoto, actos mal intencionados de terceros que proteja el bien a favor de COOGRANADA. Por anualidades durante la vigencia del crédito.
*Los ingresos minimos requeridos,del grupo familiar es de 1.5 SMMLV.
*Para analizar la capacidad de pago se calculará la relación cuota/ingreso:donde la cuota del crédito de vivienda  no podrá exceder el 30% de los ingresos.
*Si el asociado ya posee una vivienda o varias, podrá hacer uso de esta línea para la adquisición de más viviendas pero estas deben ser de uso exclusivamente habitacional o familiar , solo podrá tener una operación activa de crédito por esta línea, las viviendas deben gozar de buena ubicación, valorización y con facilidad de acceso.</t>
  </si>
  <si>
    <t xml:space="preserve">Hasta 84 meses </t>
  </si>
  <si>
    <t>Hasta el 60%. Para vivienda Rural o estrato igual a 2 
Hasta el 70%. Para inmuebles que correspondan a urbanos con estrato =&gt; que 3.Aplica para montos &gt; a 200 SMMLV, sin exceder los 1.000 SMMLV</t>
  </si>
  <si>
    <t>Hasta 3600 días</t>
  </si>
  <si>
    <t xml:space="preserve">Desde 2 SMMLV hasta 
10 SMMLV
</t>
  </si>
  <si>
    <t>TIPO DE GARANTIAS</t>
  </si>
  <si>
    <t>Las garantias mínimas exigidas a los solicitantes de crédito en operaciones individuales o acumuladas se determinan asi:</t>
  </si>
  <si>
    <t>1.CONDICIONES GENERALES DE LAS GARANTIAS</t>
  </si>
  <si>
    <t>GARANTIA PERSONAL (CODEUDOR)</t>
  </si>
  <si>
    <r>
      <rPr>
        <b/>
        <sz val="10"/>
        <rFont val="Arial"/>
        <family val="2"/>
      </rPr>
      <t>PERSONAL</t>
    </r>
    <r>
      <rPr>
        <sz val="10"/>
        <rFont val="Arial"/>
        <family val="2"/>
      </rPr>
      <t xml:space="preserve">: Es la aceptación solidaria como codeudor o deudor solidario que realizan personas naturales de las obligaciones financieras contraídas. Para los efectos de análisis de las garantías, prima el conocimiento que la empresa tenga del asociado en cuanto a su antigüedad, manejo comercial con la Cooperativa, así como su capacidad de endeudamiento para lo cual los responsables de éste análisis harán constar dentro del respectivo estudio y simplificará el trámite de documentos para este tipo de asociados. </t>
    </r>
  </si>
  <si>
    <t xml:space="preserve">GARANTIA REAL O HIPOTECARIA </t>
  </si>
  <si>
    <r>
      <rPr>
        <b/>
        <sz val="10"/>
        <rFont val="Arial"/>
        <family val="2"/>
      </rPr>
      <t>HIPOTECARIA:</t>
    </r>
    <r>
      <rPr>
        <sz val="10"/>
        <rFont val="Arial"/>
        <family val="2"/>
      </rPr>
      <t xml:space="preserve"> Es el gravamen que se radica sobre bienes inmuebles del deudor, codeudores o terceros hipotecarios tendientes a garantizar el pago oportuno del crédito. </t>
    </r>
  </si>
  <si>
    <t xml:space="preserve">GARANTIA </t>
  </si>
  <si>
    <r>
      <rPr>
        <b/>
        <sz val="10"/>
        <color indexed="8"/>
        <rFont val="Arial"/>
        <family val="2"/>
      </rPr>
      <t>Garantia Mixta</t>
    </r>
    <r>
      <rPr>
        <sz val="10"/>
        <color indexed="8"/>
        <rFont val="Arial"/>
        <family val="2"/>
      </rPr>
      <t xml:space="preserve">: Es la aceptación de la garantía personal y la garantía hipotecaria, como aval del crédito. Se presenta cuándo el bien a hipotecar no da cubrimiento a la totalidad del crédito solicitado. </t>
    </r>
  </si>
  <si>
    <r>
      <rPr>
        <b/>
        <sz val="10"/>
        <rFont val="Arial"/>
        <family val="2"/>
      </rPr>
      <t>GARANTIAS INSTITUCIONAL:</t>
    </r>
    <r>
      <rPr>
        <sz val="10"/>
        <rFont val="Arial"/>
        <family val="2"/>
      </rPr>
      <t xml:space="preserve"> Otorgada por el Fondo Regional de Garantías</t>
    </r>
    <r>
      <rPr>
        <sz val="10"/>
        <color indexed="10"/>
        <rFont val="Arial"/>
        <family val="2"/>
      </rPr>
      <t xml:space="preserve"> </t>
    </r>
    <r>
      <rPr>
        <sz val="10"/>
        <rFont val="Arial"/>
        <family val="2"/>
      </rPr>
      <t>o Fondo</t>
    </r>
    <r>
      <rPr>
        <sz val="10"/>
        <color indexed="10"/>
        <rFont val="Arial"/>
        <family val="2"/>
      </rPr>
      <t xml:space="preserve"> </t>
    </r>
    <r>
      <rPr>
        <sz val="10"/>
        <rFont val="Arial"/>
        <family val="2"/>
      </rPr>
      <t>de</t>
    </r>
    <r>
      <rPr>
        <sz val="10"/>
        <color indexed="10"/>
        <rFont val="Arial"/>
        <family val="2"/>
      </rPr>
      <t xml:space="preserve"> </t>
    </r>
    <r>
      <rPr>
        <sz val="10"/>
        <rFont val="Arial"/>
        <family val="2"/>
      </rPr>
      <t>Garantías Comunitarias o por establecimientos similares, con el fin de avalar las obligaciones de crédito de los asociados que no estén en condiciones de constituir garantías admisibles a favor de la Cooperativa.</t>
    </r>
  </si>
  <si>
    <t xml:space="preserve">2.EXIGENCIA GARANTIAS </t>
  </si>
  <si>
    <t>MONTO</t>
  </si>
  <si>
    <t>REQUISITO</t>
  </si>
  <si>
    <t>De acuerdo a lo establecido en el cuadro de tasas vigentes productos financieros.</t>
  </si>
  <si>
    <t>El codeudor debe ser asalariado o independiente formal (hasta los 75 años).</t>
  </si>
  <si>
    <t>Los asociados podrán ser codeudores hasta un máximo de tres (3) obligaciones</t>
  </si>
  <si>
    <t>3.COBERTURA DE LAS GARANTIAS</t>
  </si>
  <si>
    <t>CONDICIONES</t>
  </si>
  <si>
    <t>% RESPECTO</t>
  </si>
  <si>
    <t>Garantia hipotecaria</t>
  </si>
  <si>
    <t xml:space="preserve">En zonas de alto riesgo ambiental y social no se admiten. </t>
  </si>
  <si>
    <t xml:space="preserve">Actualmete coonfie adapta la condición de la aseguradora para efectos de garantia. </t>
  </si>
  <si>
    <t>Hipoteca</t>
  </si>
  <si>
    <t>70% De avalúo comercial</t>
  </si>
  <si>
    <t>Hipoteca Microcrédito Inmobiliario</t>
  </si>
  <si>
    <t>80% De avalúo comercial</t>
  </si>
  <si>
    <t xml:space="preserve">CONTROL DE CAMBIOS </t>
  </si>
  <si>
    <t>La trazabilidad de los cambios generados en el documento podrá ser consultada en el Listado Maestro de Documentos.</t>
  </si>
  <si>
    <t xml:space="preserve">Descripción Del Cambio </t>
  </si>
  <si>
    <t xml:space="preserve">Fecha de Aprobación </t>
  </si>
  <si>
    <t xml:space="preserve">Elaborado Por: </t>
  </si>
  <si>
    <t xml:space="preserve">Revisado Por: </t>
  </si>
  <si>
    <t xml:space="preserve">Aprobado Por: </t>
  </si>
  <si>
    <t>JUDY ALEXANDRA CLAROS 
TOVAR</t>
  </si>
  <si>
    <t>SERGIO ALEJANDRO CUELLAR 
CARDONA</t>
  </si>
  <si>
    <t>NÉSTOR BONILLA RAMÍREZ</t>
  </si>
  <si>
    <r>
      <t xml:space="preserve">Cargo: </t>
    </r>
    <r>
      <rPr>
        <sz val="9"/>
        <rFont val="Arial"/>
        <family val="2"/>
      </rPr>
      <t>Subgerente de Crédito</t>
    </r>
  </si>
  <si>
    <r>
      <rPr>
        <b/>
        <sz val="9"/>
        <rFont val="Arial"/>
        <family val="2"/>
      </rPr>
      <t>Cargo:</t>
    </r>
    <r>
      <rPr>
        <sz val="9"/>
        <rFont val="Arial"/>
        <family val="2"/>
      </rPr>
      <t xml:space="preserve"> Gerente General </t>
    </r>
  </si>
  <si>
    <t>CREDITO PRODUCTIVO DE MAYOR MONTO</t>
  </si>
  <si>
    <t xml:space="preserve">01 o 16 DE CADA MES </t>
  </si>
  <si>
    <t xml:space="preserve">1 A 90 MESES </t>
  </si>
  <si>
    <t>HASTA 6 SMMLV</t>
  </si>
  <si>
    <t>HASTA 25 SMMLV</t>
  </si>
  <si>
    <t>MENSUAL, QUINCENAL, SEMANAL</t>
  </si>
  <si>
    <t>MENSUAL, TRIMESTRAL,SEMESTRAL</t>
  </si>
  <si>
    <t xml:space="preserve">MICROCRÉDITO EMPRESARIAL </t>
  </si>
  <si>
    <t>LIBRANZA</t>
  </si>
  <si>
    <t xml:space="preserve">BENEFICIO DE TASA </t>
  </si>
  <si>
    <t xml:space="preserve">LIBRANZA / TAQUILLA </t>
  </si>
  <si>
    <t>CON NINGUNA LINEA DE CREDITO</t>
  </si>
  <si>
    <t>SEGÚN TABLA DE MONTOS, PLAZOS  Y GARANTIAS PARA NOMINA G1, G2 Y TAQUILLA</t>
  </si>
  <si>
    <t>PREAPROBADO</t>
  </si>
  <si>
    <t>CVIR</t>
  </si>
  <si>
    <t>Se exceptúa de la consulta a centrales de información financiera el crédito Coonfiavance cuándo el valor de los aportes del asociado exceda en más de 1 SMMLV el monto del crédito solicitado y no posea otros destinos de crédito vigentes.</t>
  </si>
  <si>
    <t xml:space="preserve">Es el credito otorgado a personas naturales o jurídicas sin ánimo de lucro para el desarrollo de actividades económicas organizadas, distintos a los otorgados bajo la modalidad de microcrédito  </t>
  </si>
  <si>
    <t>Estar al día en aportes y créditos, se consulta en centrales de información financiera</t>
  </si>
  <si>
    <t>FRFM</t>
  </si>
  <si>
    <t xml:space="preserve"> FONDO ROTATORIO FOMENTO MICROEMPRESARIO </t>
  </si>
  <si>
    <t>Para financiar a los microempresarios que pertenecen al FONDO ROTATORIO DE GIGANTE. Dirigida a financiar únicamente capital de trabajo y la adquisición de activos nuevos o usados en buen estado.</t>
  </si>
  <si>
    <r>
      <t>Cargo:</t>
    </r>
    <r>
      <rPr>
        <sz val="9"/>
        <rFont val="Arial"/>
        <family val="2"/>
      </rPr>
      <t xml:space="preserve"> Coordinador de PE y SIG</t>
    </r>
  </si>
  <si>
    <t>LIBRE INVERSION TAQUILLA</t>
  </si>
  <si>
    <t>LIBRE INVERSION LIBRANZA</t>
  </si>
  <si>
    <t>LIBRE INVERSION INDEPENDINTE</t>
  </si>
  <si>
    <t xml:space="preserve">COMPRA CARTERA LIBRANZA </t>
  </si>
  <si>
    <r>
      <t>CRÉDITO POPULAR PRODUCTIVO URBANO</t>
    </r>
    <r>
      <rPr>
        <sz val="9"/>
        <rFont val="Arial"/>
        <family val="2"/>
      </rPr>
      <t> </t>
    </r>
  </si>
  <si>
    <r>
      <t>CRÉDITO POPULAR PRODUCTIVO RURAL</t>
    </r>
    <r>
      <rPr>
        <sz val="9"/>
        <rFont val="Arial"/>
        <family val="2"/>
      </rPr>
      <t> </t>
    </r>
  </si>
  <si>
    <r>
      <t>CRÉDITO PRODUCTIVO URBANO</t>
    </r>
    <r>
      <rPr>
        <sz val="9"/>
        <rFont val="Arial"/>
        <family val="2"/>
      </rPr>
      <t> </t>
    </r>
  </si>
  <si>
    <t xml:space="preserve">Su destinación es para sufragar gastos de salud y seguros </t>
  </si>
  <si>
    <t xml:space="preserve">RECREATIVO </t>
  </si>
  <si>
    <t>1 a 90 MESES</t>
  </si>
  <si>
    <t>1 a 102 MESES</t>
  </si>
  <si>
    <t>1 a 114 MESES</t>
  </si>
  <si>
    <t xml:space="preserve">DEFINIDO POR EL COMITÉ DE CREDITO, AHORRO Y TASAS </t>
  </si>
  <si>
    <t>1  a 36 MESES</t>
  </si>
  <si>
    <t>SEGÚN TABLA DE MONTOS PLAZOS Y GARANTIAS (LIBRE INVERSION TAQUILLA)</t>
  </si>
  <si>
    <t xml:space="preserve">LOS DÍAS 01 o 16 DE CADA MES </t>
  </si>
  <si>
    <r>
      <rPr>
        <b/>
        <sz val="9"/>
        <rFont val="Arial"/>
        <family val="2"/>
      </rPr>
      <t xml:space="preserve">LIBRANZA: </t>
    </r>
    <r>
      <rPr>
        <sz val="9"/>
        <rFont val="Arial"/>
        <family val="2"/>
      </rPr>
      <t xml:space="preserve">LOS 5  DE CADA DE MES
</t>
    </r>
    <r>
      <rPr>
        <b/>
        <sz val="9"/>
        <rFont val="Arial"/>
        <family val="2"/>
      </rPr>
      <t xml:space="preserve">
TAQUILLA:</t>
    </r>
    <r>
      <rPr>
        <sz val="9"/>
        <rFont val="Arial"/>
        <family val="2"/>
      </rPr>
      <t xml:space="preserve"> 01 o 16 DE CADA MES </t>
    </r>
  </si>
  <si>
    <r>
      <rPr>
        <b/>
        <sz val="9"/>
        <rFont val="Arial"/>
        <family val="2"/>
      </rPr>
      <t xml:space="preserve">NÓMINA: </t>
    </r>
    <r>
      <rPr>
        <sz val="9"/>
        <rFont val="Arial"/>
        <family val="2"/>
      </rPr>
      <t xml:space="preserve">LOS 5  DE CADA DE MES
</t>
    </r>
    <r>
      <rPr>
        <b/>
        <sz val="9"/>
        <rFont val="Arial"/>
        <family val="2"/>
      </rPr>
      <t>TAQUILLA:</t>
    </r>
    <r>
      <rPr>
        <sz val="9"/>
        <rFont val="Arial"/>
        <family val="2"/>
      </rPr>
      <t xml:space="preserve"> 01 o 16 DE CADA MES </t>
    </r>
  </si>
  <si>
    <t xml:space="preserve">LOS 01 o 16 DE CADA MES </t>
  </si>
  <si>
    <t xml:space="preserve">5, 16 Y 20 DE CADA MES  01 o 16 DE CADA MES </t>
  </si>
  <si>
    <t xml:space="preserve">01 o 16 DE CADA MES 
  </t>
  </si>
  <si>
    <r>
      <t xml:space="preserve">ASALARIADO, PESIONADO E INDEPENDIENTE                                                                         </t>
    </r>
    <r>
      <rPr>
        <b/>
        <sz val="9"/>
        <rFont val="Arial"/>
        <family val="2"/>
      </rPr>
      <t xml:space="preserve"> </t>
    </r>
  </si>
  <si>
    <t>HASTA  EL 50% DEL  TOTAL DE LOS INGRESOS (APLICA LEY DE LIBRANZAS). (Ver DA-CR-02 DOCUMENTO TÉCNICO DE GESTION DE CRÉDITO)</t>
  </si>
  <si>
    <t>CON TODAS LAS LINEAS DE CREDITO EXCEPTO LAS LINEAS DE LA MISMA LÍNEA LIBRE INVERSIÓN FORMA DE PAGO TAQUILLA</t>
  </si>
  <si>
    <t>CON TODAS LAS LINEAS DE CREDITO EXCEPTO  LAS LINEAS DE LA MISMA LÍNEA LIBRE INVERSIÓN FORMA DE PAGO LIBRANZA</t>
  </si>
  <si>
    <t>CON  TODAS LAS LINEAS DE CREDITO EXCEPTO LAS LINEAS DE LA MISMA LÍNEA LIBRE INVERSIÓN FORMA DE PAGO LIBRANZA</t>
  </si>
  <si>
    <t>*Para los independientes informales, el monto máximo a prestar es 25 SMMLV incluyendo todos los destinos de créditos.</t>
  </si>
  <si>
    <t xml:space="preserve">
*Se consulta a las Centrales de informacion financiera, Cuándo el valor de los aportes del asociado exceda en más de 1 SMMLV el monto del crédito solicitado. </t>
  </si>
  <si>
    <t>La política de otorgamiento se encuentra en el DA-CR-02 DOCUMENTO TÉCNICO DE GESTION DE CRÉDITO</t>
  </si>
  <si>
    <t xml:space="preserve"> Se le prestará con la presentación de la cédula y tomando como ingresos los escritos en el formato  de COONFIE. FO-CR-17 INGRESOS INDEPENDIENTES</t>
  </si>
  <si>
    <t xml:space="preserve">
 * No exige codeudor y tampoco se exige estar al dia en aportes sociales.
*	Se exceptúa de la consulta a centrales de información financiera el crédito Coonfirenta cuándo el valor de los aportes del asociado exceda en más de 1 SMMLV el monto del crédito solicitado y no posea otros destinos de crédito vigentes. </t>
  </si>
  <si>
    <t xml:space="preserve"> * Estar al día en aportes y en créditos.
* Aplica como tercera linea de credito por su forma de pago.</t>
  </si>
  <si>
    <t>*El porcentaje a financiar por cada destino, según el avalúo es: compra de vivienda nueva y usada 80%, y remodelación 70%.</t>
  </si>
  <si>
    <t>Ver cuadro Tasas vigentes productos financieros.</t>
  </si>
  <si>
    <t>La amortización para todos los créditos es mensual. En el caso del libre inversion Agropecuario, libre inversion independiente la amortización depende del producto a financiar y puede ser mensual, trimestral, semestral, o anual. Para el Microcrédito podrá ser Semanal, Quincenal o Mensual.</t>
  </si>
  <si>
    <t xml:space="preserve">
Se puede comprar la cartera vigente con la cooperativa siempre y cuando no se desmejore la tasa. Se otorga según la capacidad de pago. </t>
  </si>
  <si>
    <t xml:space="preserve">*Cuando se tenga hipoteca abierta en primer grado de cuantía indeterminada a nombre de Coonfie, se puede garantizar el valor del emergente, siempre que la sumatoria de sus obligaciones amparadas con la hipoteca, no sobrepase el monto del 70% del avalúo comercial. 
</t>
  </si>
  <si>
    <t xml:space="preserve">La Cooperativa se reserva el derecho para aumentar o disminuir el cupo inicialmente asignado al asociado en los siguientes casos:
a) Por solicitud del asociado. Para lo que está sujeto al estudio y análisis realizado
por el comité de crédito, teniendo en cuenta el endeudamiento, capacidad de pago
y comportamiento de pago interno y externo.
b) Si se trata de estrategias de aumento de cupo masivo, con base en las políticas internas de la Cooperativa. Se informará por escrito al asociado acerca del cambio en el cupo.
c) Si se presenta una modificación en la capacidad de pago del asociado. </t>
  </si>
  <si>
    <t>*Destinado a matriculas o pensiones universitarias para pregrado y postgrado, instituciones tecnologicas, educación básica, secundaria y media del asociado, su conyuge e hijos.</t>
  </si>
  <si>
    <t>*Para los casos en que el asociado o su núcleo familiar reciban educación fuera de su domicilio y oficina respectiva, se podrá reconocer un monto  hasta de un  el 50% del valor total del crédito solicitado para gastos de manutención.</t>
  </si>
  <si>
    <t>DEBITADO EL 100% EN LA FECHA DE PAGO DE LA(S) PRIMAS O DEL SUELDO.</t>
  </si>
  <si>
    <t>CENTRALES DE INFORMACIÓN FINANCIERA</t>
  </si>
  <si>
    <t>COME-CPPU</t>
  </si>
  <si>
    <t>COME-CPPR</t>
  </si>
  <si>
    <t>COME-CPU</t>
  </si>
  <si>
    <t>COME-CPR</t>
  </si>
  <si>
    <t>COME-CPMM</t>
  </si>
  <si>
    <t>Todos los créditos deben ser cancelados por descuento de libranza, taquilla o debito automatico.</t>
  </si>
  <si>
    <t>Para modalidad de consumo por descuento de libranza hasta 100,06 SMMLV y por  taquilla hasta 75,05 SMMLV. Para modalidad de vivienda hasta 114,23 SMMLV</t>
  </si>
  <si>
    <t>De acuerdo con la cobertura de la póliza de vida deudores, el endeudamiento máximo por asociado es de 171,34 SMMLV</t>
  </si>
  <si>
    <t>LNGD</t>
  </si>
  <si>
    <t>CLVA</t>
  </si>
  <si>
    <t xml:space="preserve">ASALARIADO, PESIONADO, INDEPENDIENTE </t>
  </si>
  <si>
    <t>COONFIE podrá cancelar definitivamente el cupo en las siguientes condiciones: 
a) Cuando supere una mora de 60 días (vencimiento de la segunda factura).
b) Cuando supere en un periodo de seis (6) meses, un promedio de treinta (30) días de mora.
c) Por solicitud voluntaria del Asociado. En el último caso, el Asociado debe presentar solicitud escrita de cancelación del cupo y COONFIE tendrá cinco (5) días hábiles para darle respuesta.</t>
  </si>
  <si>
    <t>SEGÚN TABLA DE MONTOS, PLAZOS  Y GARANTIAS PARA LIBRANZA G1, G2 Y TAQUILLA</t>
  </si>
  <si>
    <t>SEGÚN TABLA DE MONTOS PLAZOS Y GARANTIAS  PARA LIBRANZA G1, G2 Y TAQUILLA</t>
  </si>
  <si>
    <t>CENTRALES DE INFORMACIÓN FINANCIERA, GARANTIA INSTITUCIONAL, USO PLATAFORMA.</t>
  </si>
  <si>
    <t>CAPACIDAD DE PAGO (CP)= (Σ INGRESOS- Σ EGRESOS)*70%</t>
  </si>
  <si>
    <t>CAPACIDAD DE PAGO (CP) = (Σ INGRESOS- Σ EGRESOS)*70%</t>
  </si>
  <si>
    <t>CON TODAS LAS LINEAS DE CREDITO EXCEPTO LOS DESTINOS DE LA MISMA MODALIDAD DE MICROCREDITO</t>
  </si>
  <si>
    <t xml:space="preserve">Se ajusta el monto maximo de todas las lineas de crédito vigentes en la cooperativa. Se cambia la palabra Nomina por Libranza. Se ajustan los codigos de las lineas de crédito. Se hace ajustes en "limite de capacidad de pago", "requisitos y condiciones complementarios". Se revisan y se ajustan los plazos de las lineas de crédito. Se cambian la "forma de pago" y los "limites de nivel de endeudamiento". Se cambia el objetivo de la linea Beneficio de Tasa. </t>
  </si>
  <si>
    <t>CLIV</t>
  </si>
  <si>
    <t>HASTA 100,06 SMMLV</t>
  </si>
  <si>
    <t>ASALARIADO Y PENSIONADO PERTENECIENTE A LIBRANZA GRADO 01 Y GRADO 2</t>
  </si>
  <si>
    <t xml:space="preserve"> Aplica para nuevos otorgamientos por descuento de libranza segun tabla de montos y plazos</t>
  </si>
  <si>
    <t>Es una línea especial de crédito, para otorgamiento y retanqueo de créditos vigentes en COONFIE</t>
  </si>
  <si>
    <t>LIBRE INVERSION LIBRANZA (GRADO 1)</t>
  </si>
  <si>
    <t xml:space="preserve">LIBRE INVERSION LIBRANZA (GRADO 2) </t>
  </si>
  <si>
    <t>COMPRA DE CARTERA LIBRANZA 
(GRADO 1)</t>
  </si>
  <si>
    <t>COMPRA DE CARTERA LIBRANZA 
(GRADO 2)</t>
  </si>
  <si>
    <t>MICRO-CPPU</t>
  </si>
  <si>
    <t>MICRO-CPPR</t>
  </si>
  <si>
    <t>MICRO-CPU</t>
  </si>
  <si>
    <t>MICRO-CPR</t>
  </si>
  <si>
    <t>60 MESES</t>
  </si>
  <si>
    <t>1 A 90 MESES</t>
  </si>
  <si>
    <t>HASTA 75,05 SMMLV</t>
  </si>
  <si>
    <t xml:space="preserve">HASTA 12,51 SMMLV </t>
  </si>
  <si>
    <t xml:space="preserve">HASTA 6,85 SMMLV </t>
  </si>
  <si>
    <t xml:space="preserve">80% VALOR NETO DEL SUELDO O DE LAS PRIMAS. </t>
  </si>
  <si>
    <t>HASTA 1,43 SMMLV</t>
  </si>
  <si>
    <t>HASTA 114,23 SMMLV</t>
  </si>
  <si>
    <t xml:space="preserve">HASTA 99,95 SMMLV </t>
  </si>
  <si>
    <t>ASALARIADO Y PENSIONADO PERTENECIENTE A LIBRANZA GRADO 01</t>
  </si>
  <si>
    <t xml:space="preserve">ASALARIADO PERTENECIENTE A LIBRANZA GRADO 02 </t>
  </si>
  <si>
    <t>ASALARIADO PERTENECIENTE A LIBRANZA GRADO 02</t>
  </si>
  <si>
    <t xml:space="preserve"> EL  35% DEL TOTAL DE LOS INGRESOS SIN QUE ESTE VALOR SEA INFERIOR A 1 SMMLV. EXCEPTO PARA QUIENES DEVENGAN 1 SMMLV.      </t>
  </si>
  <si>
    <t xml:space="preserve"> EL  35% DEL TOTAL DE LOS INGRESOS SIN QUE ESTE VALOR SEA INFERIOR A 1 SMMLV. EXCEPTO PARA  QUIENES DEVENGAN 1 SMMLV.      </t>
  </si>
  <si>
    <t>HASTA  EL 50% DEL  TOTAL DE LOS INGRESOS (APLICA LEY DE LIBRANZAS). (Ver DA-CR-02 DOCUMENTO TÉCNICO DE GEDTION DE CRÉDITO)</t>
  </si>
  <si>
    <r>
      <rPr>
        <b/>
        <sz val="9"/>
        <rFont val="Arial"/>
        <family val="2"/>
      </rPr>
      <t>TAQUILLA:</t>
    </r>
    <r>
      <rPr>
        <sz val="9"/>
        <rFont val="Arial"/>
        <family val="2"/>
      </rPr>
      <t xml:space="preserve"> EL  35% DEL TOTAL DE LOS INGRESOS SIN QUE ESTE VALOR SEA INFERIOR A 1 SMMLV. EXCEPTO PARA QUIENES DEVENGAN 1 SMMLV.                                                                                                                                                                                                                                                                                                          
</t>
    </r>
    <r>
      <rPr>
        <b/>
        <sz val="9"/>
        <rFont val="Arial"/>
        <family val="2"/>
      </rPr>
      <t>LIBRANZA:</t>
    </r>
    <r>
      <rPr>
        <sz val="9"/>
        <rFont val="Arial"/>
        <family val="2"/>
      </rPr>
      <t xml:space="preserve"> HASTA  EL 50% DEL  TOTAL DE LOS INGRESOS (APLICA LEY DE LIBRANZAS). (Ver DA-CR-02 DOCUMENTO TÉCNICO DE GESTION DE CRÉDITO) </t>
    </r>
  </si>
  <si>
    <r>
      <rPr>
        <b/>
        <sz val="9"/>
        <rFont val="Arial"/>
        <family val="2"/>
      </rPr>
      <t>TAQUILLA:</t>
    </r>
    <r>
      <rPr>
        <sz val="9"/>
        <rFont val="Arial"/>
        <family val="2"/>
      </rPr>
      <t xml:space="preserve"> SE RESPETA EL  35% DEL TOTAL DE LOS INGRESOS SIN QUE ESTE VALOR SEA INFERIOR A 1 SMMLV. EXCEPTO PARA QUIENES DEVENGAN 1 SMMLV.                                                                                                                                                                                                                                                                                                         </t>
    </r>
  </si>
  <si>
    <t xml:space="preserve">HASTA EL 80% DEL VALOR DE LIQUIDACION DE DEL SUELDO O LA(S) PRIMA(S).
EL ANÁLISIS DE CAPACIDAD DE PAGO ESTARÁ SUJETO A LA FORMA DE PAGO E IDONEIDAD DE LA GARANTÍA, DADO QUE EL CRÉDITO SE CANCELA EN UNA SOLA CUOTA, MEDIANTE DESCUENTO DIRECTO DE LA PRIMA O MESADA CORRESPONDIENTE. RAZÓN POR LA CUAL SE TOMARÁN PARA EL CÁLCULO Y ANÁLISIS DE ESTE INDICADOR LOS INGRESOS Y EGRESOS REPORTADOS EN EL FORMULARIO DE SOLICITUD DE CRÉDITO.
 	</t>
  </si>
  <si>
    <t xml:space="preserve"> CAPACIDAD DE PAGO (CP) = (Σ INGRESOS- Σ EGRESOS)*70%</t>
  </si>
  <si>
    <t xml:space="preserve"> CAPACIDAD DE PAGO (CP)= (Σ INGRESOS- Σ EGRESOS)*70%</t>
  </si>
  <si>
    <t xml:space="preserve"> EL  35% DEL TOTAL DE LOS INGRESOS SIN QUE ESTE VALOR SEA INFERIOR A 1 SMMLV. EXCEPTO PARA QUIENES DEVENGAN 1 SMMLV.  </t>
  </si>
  <si>
    <t xml:space="preserve"> 	CAPACIDAD DE PAGO (CP)= (Σ INGRESOS- Σ EGRESOS)*70%</t>
  </si>
  <si>
    <t>CON TODAS LAS LINEAS DE CREDITO EXCEPTO CON LOS DEMÁS DESTINOS DE LA LÍNEA COONFISOCIAL</t>
  </si>
  <si>
    <t xml:space="preserve">*Para los asociados que certifiquen ingresos hasta un SMMLV, la sumatoria del endeudamiento no debe superar los cuatro  (04) SMMLV incluyendo todos los destinos de créditos. </t>
  </si>
  <si>
    <t>*Se les otorgará crédito sin codeudor a aquellos funcionarios que tengan contrato a término indefinido con mínimo de 1 año de antigüedad en la empresa donde laboran de acuerdo a la tabla de montos plazos y garantías establecida para esta nómina.</t>
  </si>
  <si>
    <t xml:space="preserve">* No se exige codeudor si cumple con la política de puntaje promedio en centrales de información financiera. (Ver DA-CR-02 DOCUMENTO TÉCNICO DE CRÉDITO) </t>
  </si>
  <si>
    <t xml:space="preserve">DEFINIDOS EN EL DOCUMENTO TÉCNICO DEL MODELO DE ORIGINACIÓN
DEFINDOS POR EL COMITÉ DE CREDITO, AHORRO Y TASAS </t>
  </si>
  <si>
    <t xml:space="preserve">* Los créditos por este destino se harán hasta el 80% del valor neto del sueldo o de la(s) prima(s). </t>
  </si>
  <si>
    <t xml:space="preserve">*Los asociados con contrato provisional, prestación de servicios, libre nombramiento remoción se exige un solo codeudor asalariado independientemente de la tabla de montos, plazos y garantías o se presta al vencimiento del contrato sin garantia. </t>
  </si>
  <si>
    <t>Para los créditos pagados por Taquilla se les puede comprar cartera  siempre que la cartera éste al día.</t>
  </si>
  <si>
    <t>*Se les otorgará crédito sin codeudor a aquellos asociados que tengan contrato a término indefinido con mínimo de 1 año de antigüedad en la empresa donde laboran o de acuerdo a lo establecido en el convenio de acuerdo al analisis de riesgos.</t>
  </si>
  <si>
    <t xml:space="preserve">Se otroga por primera vez por un monto hasta de 6,85 SMMLV. Se puede aprobar aumento  del monto, máximo hasta de 12,51 SMMLV para los asociados que soliciten aumento del cupo, siempre que tengan capacidad de pago y cumplan con los requisitos establecidos. </t>
  </si>
  <si>
    <t>*A los funcionarios de COONFIE, u otras Entidades que haya autorizado el pago de las obligaciones por descuento de libranza y que por una u otra razón se desvinculen de la Empresa, se les aplicará lo que autorizaron en la respectiva libranza al momento de la aprobación del Crédito.</t>
  </si>
  <si>
    <t>01 abril 2026</t>
  </si>
  <si>
    <t>01 abril de 2026</t>
  </si>
  <si>
    <t>20 de marzo de 2026</t>
  </si>
  <si>
    <t>INACTIVO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</si>
</sst>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quot;$&quot;#,##0;[Red]\-&quot;$&quot;#,##0"/>
  </numFmts>
  <fonts count="59" x14ac:knownFonts="1">
    <font>
      <sz val="11"/>
      <color theme="1"/>
      <name val="Calibri"/>
      <family val="2"/>
      <scheme val="minor"/>
    </font>
    <font>
      <sz val="12"/>
      <color indexed="8"/>
      <name val="Calibri"/>
      <family val="2"/>
    </font>
    <font>
      <sz val="12"/>
      <color indexed="10"/>
      <name val="Calibri"/>
      <family val="2"/>
    </font>
    <font>
      <b/>
      <sz val="11"/>
      <name val="Calibri"/>
      <family val="2"/>
    </font>
    <font>
      <sz val="12"/>
      <name val="Calibri"/>
      <family val="2"/>
    </font>
    <font>
      <b/>
      <sz val="12"/>
      <color indexed="9"/>
      <name val="Arial"/>
      <family val="2"/>
    </font>
    <font>
      <b/>
      <sz val="10"/>
      <color indexed="9"/>
      <name val="Arial"/>
      <family val="2"/>
    </font>
    <font>
      <b/>
      <sz val="12"/>
      <color indexed="8"/>
      <name val="Calibri"/>
      <family val="2"/>
    </font>
    <font>
      <sz val="12"/>
      <color indexed="60"/>
      <name val="Calibri"/>
      <family val="2"/>
    </font>
    <font>
      <b/>
      <sz val="12"/>
      <color indexed="60"/>
      <name val="Calibri"/>
      <family val="2"/>
    </font>
    <font>
      <b/>
      <sz val="11"/>
      <color indexed="60"/>
      <name val="Calibri"/>
      <family val="2"/>
    </font>
    <font>
      <b/>
      <sz val="10"/>
      <name val="Arial"/>
      <family val="2"/>
    </font>
    <font>
      <b/>
      <sz val="9"/>
      <name val="Arial"/>
      <family val="2"/>
    </font>
    <font>
      <sz val="9"/>
      <name val="Arial"/>
      <family val="2"/>
    </font>
    <font>
      <sz val="9"/>
      <color indexed="10"/>
      <name val="Arial"/>
      <family val="2"/>
    </font>
    <font>
      <b/>
      <sz val="12"/>
      <name val="Arial"/>
      <family val="2"/>
    </font>
    <font>
      <sz val="10"/>
      <name val="Arial"/>
      <family val="2"/>
    </font>
    <font>
      <sz val="10"/>
      <color indexed="8"/>
      <name val="Arial"/>
      <family val="2"/>
    </font>
    <font>
      <b/>
      <sz val="10"/>
      <color indexed="8"/>
      <name val="Arial"/>
      <family val="2"/>
    </font>
    <font>
      <b/>
      <sz val="11"/>
      <name val="Arial"/>
      <family val="2"/>
    </font>
    <font>
      <sz val="8"/>
      <name val="Calibri"/>
      <family val="2"/>
    </font>
    <font>
      <sz val="10"/>
      <color indexed="10"/>
      <name val="Arial"/>
      <family val="2"/>
    </font>
    <font>
      <b/>
      <sz val="16"/>
      <name val="Arial"/>
      <family val="2"/>
    </font>
    <font>
      <strike/>
      <sz val="9"/>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font>
    <font>
      <sz val="12"/>
      <color theme="1"/>
      <name val="Calibri"/>
      <family val="2"/>
    </font>
    <font>
      <sz val="10"/>
      <color theme="1"/>
      <name val="Calibri"/>
      <family val="2"/>
      <scheme val="minor"/>
    </font>
    <font>
      <sz val="12"/>
      <color rgb="FFFF0000"/>
      <name val="Calibri"/>
      <family val="2"/>
    </font>
    <font>
      <sz val="10"/>
      <color theme="1"/>
      <name val="Arial"/>
      <family val="2"/>
    </font>
    <font>
      <sz val="11"/>
      <color rgb="FFFF0000"/>
      <name val="Calibri"/>
      <family val="2"/>
    </font>
    <font>
      <b/>
      <sz val="12"/>
      <color theme="5" tint="-0.249977111117893"/>
      <name val="Calibri"/>
      <family val="2"/>
    </font>
    <font>
      <b/>
      <sz val="11"/>
      <color theme="5" tint="-0.249977111117893"/>
      <name val="Calibri"/>
      <family val="2"/>
      <scheme val="minor"/>
    </font>
    <font>
      <b/>
      <sz val="12"/>
      <color theme="1"/>
      <name val="Arial"/>
      <family val="2"/>
    </font>
    <font>
      <sz val="12"/>
      <color theme="1"/>
      <name val="Arial"/>
      <family val="2"/>
    </font>
    <font>
      <sz val="9"/>
      <color theme="1"/>
      <name val="Arial"/>
      <family val="2"/>
    </font>
    <font>
      <sz val="12"/>
      <color theme="1"/>
      <name val="Calibri"/>
      <family val="2"/>
      <scheme val="minor"/>
    </font>
    <font>
      <b/>
      <sz val="9"/>
      <color theme="1"/>
      <name val="Arial"/>
      <family val="2"/>
    </font>
    <font>
      <sz val="11"/>
      <color theme="1"/>
      <name val="Arial"/>
      <family val="2"/>
    </font>
    <font>
      <sz val="11"/>
      <name val="Calibri"/>
      <family val="2"/>
      <scheme val="minor"/>
    </font>
    <font>
      <b/>
      <sz val="10"/>
      <color theme="1"/>
      <name val="Arial"/>
      <family val="2"/>
    </font>
    <font>
      <b/>
      <sz val="11"/>
      <color theme="1"/>
      <name val="Arial"/>
      <family val="2"/>
    </font>
    <font>
      <sz val="9"/>
      <color indexed="81"/>
      <name val="Tahoma"/>
      <family val="2"/>
    </font>
    <font>
      <b/>
      <sz val="9"/>
      <color indexed="81"/>
      <name val="Tahoma"/>
      <family val="2"/>
    </font>
  </fonts>
  <fills count="45">
    <fill>
      <patternFill patternType="none"/>
    </fill>
    <fill>
      <patternFill patternType="gray125"/>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bgColor indexed="64"/>
      </patternFill>
    </fill>
    <fill>
      <patternFill patternType="solid">
        <fgColor theme="9" tint="0.59999389629810485"/>
        <bgColor indexed="64"/>
      </patternFill>
    </fill>
    <fill>
      <patternFill patternType="solid">
        <fgColor rgb="FFF5FAB6"/>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008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s>
  <borders count="53">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45" applyNumberFormat="0" applyAlignment="0" applyProtection="0"/>
    <xf numFmtId="0" fontId="27" fillId="22" borderId="46" applyNumberFormat="0" applyAlignment="0" applyProtection="0"/>
    <xf numFmtId="0" fontId="28" fillId="0" borderId="47" applyNumberFormat="0" applyFill="0" applyAlignment="0" applyProtection="0"/>
    <xf numFmtId="0" fontId="29" fillId="0" borderId="0" applyNumberFormat="0" applyFill="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30" fillId="29" borderId="45" applyNumberFormat="0" applyAlignment="0" applyProtection="0"/>
    <xf numFmtId="0" fontId="31" fillId="0" borderId="0" applyNumberFormat="0" applyFill="0" applyBorder="0" applyAlignment="0" applyProtection="0">
      <alignment vertical="top"/>
      <protection locked="0"/>
    </xf>
    <xf numFmtId="0" fontId="32" fillId="30" borderId="0" applyNumberFormat="0" applyBorder="0" applyAlignment="0" applyProtection="0"/>
    <xf numFmtId="0" fontId="33" fillId="31" borderId="0" applyNumberFormat="0" applyBorder="0" applyAlignment="0" applyProtection="0"/>
    <xf numFmtId="0" fontId="24" fillId="32" borderId="48" applyNumberFormat="0" applyFont="0" applyAlignment="0" applyProtection="0"/>
    <xf numFmtId="0" fontId="34" fillId="21" borderId="49"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50" applyNumberFormat="0" applyFill="0" applyAlignment="0" applyProtection="0"/>
    <xf numFmtId="0" fontId="29" fillId="0" borderId="51" applyNumberFormat="0" applyFill="0" applyAlignment="0" applyProtection="0"/>
    <xf numFmtId="0" fontId="39" fillId="0" borderId="52" applyNumberFormat="0" applyFill="0" applyAlignment="0" applyProtection="0"/>
  </cellStyleXfs>
  <cellXfs count="485">
    <xf numFmtId="0" fontId="0" fillId="0" borderId="0" xfId="0"/>
    <xf numFmtId="4" fontId="0" fillId="0" borderId="0" xfId="0" applyNumberFormat="1"/>
    <xf numFmtId="0" fontId="0" fillId="0" borderId="0" xfId="0" applyAlignment="1">
      <alignment wrapText="1"/>
    </xf>
    <xf numFmtId="0" fontId="39" fillId="0" borderId="0" xfId="0" applyFont="1"/>
    <xf numFmtId="0" fontId="0" fillId="0" borderId="0" xfId="0" applyAlignment="1">
      <alignment horizontal="center" wrapText="1"/>
    </xf>
    <xf numFmtId="0" fontId="0" fillId="0" borderId="0" xfId="0" applyAlignment="1">
      <alignment horizontal="center"/>
    </xf>
    <xf numFmtId="0" fontId="0" fillId="33" borderId="0" xfId="0" applyFill="1"/>
    <xf numFmtId="0" fontId="0" fillId="0" borderId="0" xfId="0" applyAlignment="1">
      <alignment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xf numFmtId="0" fontId="40" fillId="0" borderId="3" xfId="0" applyFont="1" applyBorder="1"/>
    <xf numFmtId="0" fontId="41" fillId="0" borderId="3" xfId="0" applyFont="1" applyBorder="1" applyAlignment="1">
      <alignment horizontal="justify" wrapText="1"/>
    </xf>
    <xf numFmtId="0" fontId="41" fillId="0" borderId="2" xfId="0" applyFont="1" applyBorder="1" applyAlignment="1">
      <alignment horizontal="center"/>
    </xf>
    <xf numFmtId="0" fontId="41" fillId="0" borderId="3" xfId="0" applyFont="1" applyBorder="1" applyAlignment="1">
      <alignment vertical="center"/>
    </xf>
    <xf numFmtId="0" fontId="41" fillId="0" borderId="4" xfId="0" applyFont="1" applyBorder="1" applyAlignment="1">
      <alignment vertical="top"/>
    </xf>
    <xf numFmtId="0" fontId="41" fillId="0" borderId="4" xfId="0" applyFont="1" applyBorder="1" applyAlignment="1">
      <alignment vertical="top" wrapText="1"/>
    </xf>
    <xf numFmtId="0" fontId="41" fillId="0" borderId="2" xfId="0" applyFont="1" applyBorder="1" applyAlignment="1">
      <alignment horizontal="center" wrapText="1"/>
    </xf>
    <xf numFmtId="9" fontId="41" fillId="0" borderId="2" xfId="0" applyNumberFormat="1" applyFont="1" applyBorder="1" applyAlignment="1">
      <alignment horizontal="center" wrapText="1"/>
    </xf>
    <xf numFmtId="0" fontId="0" fillId="0" borderId="3" xfId="0" applyBorder="1"/>
    <xf numFmtId="0" fontId="0" fillId="0" borderId="2" xfId="0" applyBorder="1"/>
    <xf numFmtId="0" fontId="5" fillId="2" borderId="5" xfId="0" applyFont="1" applyFill="1" applyBorder="1" applyAlignment="1">
      <alignment horizontal="center" vertical="center" wrapText="1"/>
    </xf>
    <xf numFmtId="0" fontId="41" fillId="0" borderId="5" xfId="0" applyFont="1" applyBorder="1" applyAlignment="1">
      <alignment horizontal="center" vertical="center"/>
    </xf>
    <xf numFmtId="0" fontId="41" fillId="34" borderId="3" xfId="0" applyFont="1" applyFill="1" applyBorder="1"/>
    <xf numFmtId="0" fontId="41" fillId="34" borderId="3" xfId="0" applyFont="1" applyFill="1" applyBorder="1" applyAlignment="1">
      <alignment horizontal="center"/>
    </xf>
    <xf numFmtId="0" fontId="41" fillId="34" borderId="2" xfId="0" applyFont="1" applyFill="1" applyBorder="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2" fillId="0" borderId="0" xfId="0" applyFont="1"/>
    <xf numFmtId="0" fontId="41" fillId="0" borderId="5" xfId="0" applyFont="1" applyBorder="1" applyAlignment="1">
      <alignment horizontal="center" vertical="center" wrapText="1"/>
    </xf>
    <xf numFmtId="0" fontId="43" fillId="0" borderId="4" xfId="0" applyFont="1" applyBorder="1" applyAlignment="1">
      <alignment horizontal="center" vertical="center"/>
    </xf>
    <xf numFmtId="0" fontId="43" fillId="0" borderId="9" xfId="0" applyFont="1" applyBorder="1" applyAlignment="1">
      <alignment horizontal="center" vertical="center"/>
    </xf>
    <xf numFmtId="0" fontId="44" fillId="0" borderId="0" xfId="0" applyFont="1"/>
    <xf numFmtId="0" fontId="41" fillId="0" borderId="3" xfId="0" applyFont="1" applyBorder="1" applyAlignment="1">
      <alignment horizontal="justify" vertical="justify" wrapText="1"/>
    </xf>
    <xf numFmtId="0" fontId="41" fillId="34" borderId="2" xfId="0" applyFont="1" applyFill="1" applyBorder="1" applyAlignment="1">
      <alignment horizontal="center" wrapText="1"/>
    </xf>
    <xf numFmtId="0" fontId="41" fillId="34" borderId="3" xfId="0" applyFont="1" applyFill="1" applyBorder="1" applyAlignment="1">
      <alignment horizontal="center" wrapText="1"/>
    </xf>
    <xf numFmtId="0" fontId="41" fillId="34" borderId="10" xfId="0" applyFont="1" applyFill="1" applyBorder="1" applyAlignment="1">
      <alignment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1" fillId="0" borderId="11" xfId="0" applyFont="1" applyBorder="1"/>
    <xf numFmtId="0" fontId="41" fillId="0" borderId="11" xfId="0" applyFont="1" applyBorder="1" applyAlignment="1">
      <alignment wrapText="1"/>
    </xf>
    <xf numFmtId="0" fontId="41" fillId="0" borderId="5" xfId="0" applyFont="1" applyBorder="1" applyAlignment="1">
      <alignment horizontal="center" wrapText="1"/>
    </xf>
    <xf numFmtId="10" fontId="41" fillId="0" borderId="4" xfId="0" applyNumberFormat="1" applyFont="1" applyBorder="1" applyAlignment="1">
      <alignment horizontal="center" vertical="top" wrapText="1"/>
    </xf>
    <xf numFmtId="0" fontId="41" fillId="0" borderId="10" xfId="0" applyFont="1" applyBorder="1" applyAlignment="1">
      <alignment vertical="top" wrapText="1"/>
    </xf>
    <xf numFmtId="0" fontId="41" fillId="0" borderId="9" xfId="0" applyFont="1" applyBorder="1" applyAlignment="1">
      <alignment vertical="top" wrapText="1"/>
    </xf>
    <xf numFmtId="9" fontId="41" fillId="0" borderId="12" xfId="0" applyNumberFormat="1" applyFont="1" applyBorder="1" applyAlignment="1">
      <alignment horizontal="center"/>
    </xf>
    <xf numFmtId="9" fontId="41" fillId="0" borderId="13" xfId="0" applyNumberFormat="1" applyFont="1" applyBorder="1" applyAlignment="1">
      <alignment horizontal="center"/>
    </xf>
    <xf numFmtId="9" fontId="41" fillId="0" borderId="14" xfId="0" applyNumberFormat="1" applyFont="1" applyBorder="1" applyAlignment="1">
      <alignment horizontal="center"/>
    </xf>
    <xf numFmtId="0" fontId="41" fillId="0" borderId="0" xfId="0" applyFont="1" applyAlignment="1">
      <alignment vertical="center" wrapText="1"/>
    </xf>
    <xf numFmtId="0" fontId="42" fillId="0" borderId="0" xfId="0" applyFont="1" applyAlignment="1">
      <alignment horizontal="center"/>
    </xf>
    <xf numFmtId="0" fontId="42" fillId="0" borderId="0" xfId="0" applyFont="1" applyAlignment="1">
      <alignment horizontal="center" wrapText="1"/>
    </xf>
    <xf numFmtId="0" fontId="42" fillId="0" borderId="0" xfId="0" applyFont="1" applyAlignment="1">
      <alignment wrapText="1"/>
    </xf>
    <xf numFmtId="10" fontId="0" fillId="0" borderId="0" xfId="0" applyNumberFormat="1"/>
    <xf numFmtId="0" fontId="41" fillId="0" borderId="10" xfId="0" applyFont="1" applyBorder="1"/>
    <xf numFmtId="0" fontId="41" fillId="0" borderId="4" xfId="0" applyFont="1" applyBorder="1"/>
    <xf numFmtId="0" fontId="41" fillId="0" borderId="9" xfId="0" applyFont="1" applyBorder="1"/>
    <xf numFmtId="0" fontId="41" fillId="0" borderId="10" xfId="0" applyFont="1" applyBorder="1" applyAlignment="1">
      <alignment wrapText="1"/>
    </xf>
    <xf numFmtId="0" fontId="41" fillId="0" borderId="10" xfId="0" applyFont="1" applyBorder="1" applyAlignment="1">
      <alignment vertical="center" wrapText="1"/>
    </xf>
    <xf numFmtId="0" fontId="41" fillId="0" borderId="4" xfId="0" applyFont="1" applyBorder="1" applyAlignment="1">
      <alignment vertical="center" wrapText="1"/>
    </xf>
    <xf numFmtId="0" fontId="41" fillId="0" borderId="9" xfId="0" applyFont="1" applyBorder="1" applyAlignment="1">
      <alignment vertical="center" wrapText="1"/>
    </xf>
    <xf numFmtId="0" fontId="41" fillId="0" borderId="9" xfId="0" applyFont="1" applyBorder="1" applyAlignment="1">
      <alignment wrapText="1"/>
    </xf>
    <xf numFmtId="0" fontId="41" fillId="34" borderId="10" xfId="0" applyFont="1" applyFill="1" applyBorder="1"/>
    <xf numFmtId="0" fontId="0" fillId="0" borderId="10" xfId="0" applyBorder="1"/>
    <xf numFmtId="0" fontId="41" fillId="0" borderId="5" xfId="0" applyFont="1" applyBorder="1"/>
    <xf numFmtId="0" fontId="41" fillId="0" borderId="15" xfId="0" applyFont="1" applyBorder="1" applyAlignment="1">
      <alignment horizontal="center" vertical="center"/>
    </xf>
    <xf numFmtId="0" fontId="41" fillId="0" borderId="5" xfId="0" applyFont="1" applyBorder="1" applyAlignment="1">
      <alignment vertical="center"/>
    </xf>
    <xf numFmtId="10" fontId="41" fillId="0" borderId="5" xfId="0" applyNumberFormat="1" applyFont="1" applyBorder="1" applyAlignment="1">
      <alignment horizontal="center" vertical="top" wrapText="1"/>
    </xf>
    <xf numFmtId="0" fontId="41" fillId="0" borderId="5" xfId="0" applyFont="1" applyBorder="1" applyAlignment="1">
      <alignment wrapText="1"/>
    </xf>
    <xf numFmtId="0" fontId="41" fillId="0" borderId="5" xfId="0" applyFont="1" applyBorder="1" applyAlignment="1">
      <alignment horizontal="center" vertical="top" wrapText="1"/>
    </xf>
    <xf numFmtId="0" fontId="41" fillId="0" borderId="5" xfId="0" applyFont="1" applyBorder="1" applyAlignment="1">
      <alignment vertical="top" wrapText="1"/>
    </xf>
    <xf numFmtId="0" fontId="45" fillId="0" borderId="5" xfId="0" applyFont="1" applyBorder="1"/>
    <xf numFmtId="0" fontId="41" fillId="0" borderId="16" xfId="0" applyFont="1" applyBorder="1"/>
    <xf numFmtId="0" fontId="41" fillId="0" borderId="16" xfId="0" applyFont="1" applyBorder="1" applyAlignment="1">
      <alignment wrapText="1"/>
    </xf>
    <xf numFmtId="0" fontId="41" fillId="0" borderId="16" xfId="0" applyFont="1" applyBorder="1" applyAlignment="1">
      <alignment horizontal="left"/>
    </xf>
    <xf numFmtId="10" fontId="46" fillId="35" borderId="5" xfId="0" applyNumberFormat="1" applyFont="1" applyFill="1" applyBorder="1" applyAlignment="1">
      <alignment horizontal="center" vertical="top" wrapText="1"/>
    </xf>
    <xf numFmtId="0" fontId="47" fillId="35" borderId="0" xfId="0" applyFont="1" applyFill="1" applyAlignment="1">
      <alignment wrapText="1"/>
    </xf>
    <xf numFmtId="0" fontId="6" fillId="2" borderId="5" xfId="0" applyFont="1" applyFill="1" applyBorder="1" applyAlignment="1">
      <alignment horizontal="center" vertical="center" wrapText="1"/>
    </xf>
    <xf numFmtId="0" fontId="41" fillId="36" borderId="3" xfId="0" applyFont="1" applyFill="1" applyBorder="1" applyAlignment="1">
      <alignment horizontal="center" vertical="center"/>
    </xf>
    <xf numFmtId="0" fontId="41" fillId="0" borderId="10" xfId="0" applyFont="1" applyBorder="1" applyAlignment="1">
      <alignment horizontal="left" vertical="center"/>
    </xf>
    <xf numFmtId="0" fontId="41" fillId="0" borderId="4" xfId="0" applyFont="1" applyBorder="1" applyAlignment="1">
      <alignment horizontal="left" vertical="center"/>
    </xf>
    <xf numFmtId="0" fontId="41" fillId="0" borderId="9" xfId="0" applyFont="1" applyBorder="1" applyAlignment="1">
      <alignment horizontal="left" vertical="center"/>
    </xf>
    <xf numFmtId="0" fontId="4" fillId="0" borderId="9" xfId="0" applyFont="1" applyBorder="1" applyAlignment="1">
      <alignment horizontal="left" vertical="center"/>
    </xf>
    <xf numFmtId="0" fontId="41"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1" fillId="0" borderId="3" xfId="0" applyFont="1" applyBorder="1" applyAlignment="1">
      <alignment horizontal="left" vertical="center"/>
    </xf>
    <xf numFmtId="0" fontId="41" fillId="0" borderId="4" xfId="0" applyFont="1" applyBorder="1" applyAlignment="1">
      <alignment horizontal="left" vertical="center" wrapText="1"/>
    </xf>
    <xf numFmtId="0" fontId="4" fillId="0" borderId="3" xfId="0" applyFont="1" applyBorder="1" applyAlignment="1">
      <alignment horizontal="left" vertical="center"/>
    </xf>
    <xf numFmtId="0" fontId="41" fillId="0" borderId="2" xfId="0" applyFont="1" applyBorder="1" applyAlignment="1">
      <alignment horizontal="left" vertical="center"/>
    </xf>
    <xf numFmtId="0" fontId="0" fillId="0" borderId="0" xfId="0" applyAlignment="1">
      <alignment horizontal="left"/>
    </xf>
    <xf numFmtId="0" fontId="0" fillId="0" borderId="5" xfId="0" applyBorder="1"/>
    <xf numFmtId="0" fontId="4" fillId="0" borderId="5" xfId="0" applyFont="1" applyBorder="1" applyAlignment="1">
      <alignment horizontal="left" vertical="center"/>
    </xf>
    <xf numFmtId="0" fontId="41" fillId="0" borderId="5" xfId="0" applyFont="1" applyBorder="1" applyAlignment="1">
      <alignment horizontal="left" vertical="center"/>
    </xf>
    <xf numFmtId="0" fontId="41" fillId="0" borderId="5" xfId="0" applyFont="1" applyBorder="1" applyAlignment="1">
      <alignment horizontal="left" vertical="center" wrapText="1"/>
    </xf>
    <xf numFmtId="0" fontId="4" fillId="0" borderId="5" xfId="0" applyFont="1" applyBorder="1" applyAlignment="1">
      <alignment horizontal="left" vertical="center" wrapText="1"/>
    </xf>
    <xf numFmtId="0" fontId="0" fillId="0" borderId="17" xfId="0" applyBorder="1"/>
    <xf numFmtId="9" fontId="41" fillId="0" borderId="10" xfId="0" applyNumberFormat="1" applyFont="1" applyBorder="1" applyAlignment="1">
      <alignment horizontal="center" wrapText="1"/>
    </xf>
    <xf numFmtId="9" fontId="41" fillId="0" borderId="4" xfId="0" applyNumberFormat="1" applyFont="1" applyBorder="1" applyAlignment="1">
      <alignment horizontal="center" wrapText="1"/>
    </xf>
    <xf numFmtId="9" fontId="41" fillId="0" borderId="9" xfId="0" applyNumberFormat="1" applyFont="1" applyBorder="1" applyAlignment="1">
      <alignment horizontal="center" wrapText="1"/>
    </xf>
    <xf numFmtId="0" fontId="41" fillId="0" borderId="10" xfId="0" applyFont="1" applyBorder="1" applyAlignment="1">
      <alignment horizontal="center"/>
    </xf>
    <xf numFmtId="0" fontId="41" fillId="0" borderId="4" xfId="0" applyFont="1" applyBorder="1" applyAlignment="1">
      <alignment horizontal="center"/>
    </xf>
    <xf numFmtId="0" fontId="41" fillId="0" borderId="9" xfId="0" applyFont="1" applyBorder="1" applyAlignment="1">
      <alignment horizontal="center"/>
    </xf>
    <xf numFmtId="9" fontId="41" fillId="0" borderId="4" xfId="0" applyNumberFormat="1" applyFont="1" applyBorder="1" applyAlignment="1">
      <alignment horizontal="center"/>
    </xf>
    <xf numFmtId="9" fontId="41" fillId="0" borderId="9" xfId="0" applyNumberFormat="1" applyFont="1" applyBorder="1" applyAlignment="1">
      <alignment horizontal="center"/>
    </xf>
    <xf numFmtId="0" fontId="41" fillId="0" borderId="4" xfId="0" applyFont="1" applyBorder="1" applyAlignment="1">
      <alignment horizontal="center" vertical="top" wrapText="1"/>
    </xf>
    <xf numFmtId="0" fontId="41" fillId="0" borderId="9" xfId="0" applyFont="1" applyBorder="1" applyAlignment="1">
      <alignment horizontal="center" vertical="top" wrapText="1"/>
    </xf>
    <xf numFmtId="0" fontId="41" fillId="0" borderId="3" xfId="0" applyFont="1" applyBorder="1" applyAlignment="1">
      <alignment horizontal="center"/>
    </xf>
    <xf numFmtId="0" fontId="41" fillId="0" borderId="10" xfId="0" applyFont="1" applyBorder="1" applyAlignment="1">
      <alignment horizontal="center" wrapText="1"/>
    </xf>
    <xf numFmtId="9" fontId="41" fillId="0" borderId="10" xfId="0" applyNumberFormat="1" applyFont="1" applyBorder="1" applyAlignment="1">
      <alignment horizontal="center"/>
    </xf>
    <xf numFmtId="0" fontId="41" fillId="0" borderId="3" xfId="0" applyFont="1" applyBorder="1" applyAlignment="1">
      <alignment horizontal="center" wrapText="1"/>
    </xf>
    <xf numFmtId="0" fontId="41" fillId="0" borderId="10" xfId="0" applyFont="1" applyBorder="1" applyAlignment="1">
      <alignment horizontal="center" vertical="top" wrapText="1"/>
    </xf>
    <xf numFmtId="0" fontId="41" fillId="0" borderId="5" xfId="0" applyFont="1" applyBorder="1" applyAlignment="1">
      <alignment horizontal="center"/>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9" xfId="0" applyFont="1" applyBorder="1" applyAlignment="1">
      <alignment horizontal="center" vertical="center"/>
    </xf>
    <xf numFmtId="9" fontId="41" fillId="0" borderId="3" xfId="0" applyNumberFormat="1" applyFont="1" applyBorder="1" applyAlignment="1">
      <alignment horizontal="center" wrapText="1"/>
    </xf>
    <xf numFmtId="9" fontId="41" fillId="0" borderId="3" xfId="0" applyNumberFormat="1" applyFont="1" applyBorder="1" applyAlignment="1">
      <alignment horizontal="center"/>
    </xf>
    <xf numFmtId="0" fontId="41" fillId="0" borderId="3" xfId="0" applyFont="1" applyBorder="1" applyAlignment="1">
      <alignment horizontal="center" vertical="center"/>
    </xf>
    <xf numFmtId="0" fontId="41" fillId="0" borderId="10" xfId="0" applyFont="1" applyBorder="1" applyAlignment="1">
      <alignment horizontal="center" vertical="center" wrapText="1"/>
    </xf>
    <xf numFmtId="0" fontId="40" fillId="0" borderId="18" xfId="0" applyFont="1" applyBorder="1" applyAlignment="1">
      <alignment horizontal="center" vertical="center"/>
    </xf>
    <xf numFmtId="0" fontId="40" fillId="0" borderId="4" xfId="0" applyFont="1" applyBorder="1" applyAlignment="1">
      <alignment horizontal="center" vertical="center"/>
    </xf>
    <xf numFmtId="0" fontId="40" fillId="0" borderId="9" xfId="0" applyFont="1" applyBorder="1" applyAlignment="1">
      <alignment horizontal="center" vertical="center"/>
    </xf>
    <xf numFmtId="0" fontId="40" fillId="0" borderId="10" xfId="0" applyFont="1" applyBorder="1" applyAlignment="1">
      <alignment horizontal="center" vertical="center"/>
    </xf>
    <xf numFmtId="0" fontId="40" fillId="0" borderId="3" xfId="0" applyFont="1" applyBorder="1" applyAlignment="1">
      <alignment horizontal="center" vertical="center"/>
    </xf>
    <xf numFmtId="0" fontId="41" fillId="0" borderId="3" xfId="0" applyFont="1" applyBorder="1" applyAlignment="1">
      <alignment horizontal="center" vertical="center" wrapText="1"/>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1" xfId="0" applyFont="1" applyBorder="1" applyAlignment="1">
      <alignment horizontal="center" vertical="center"/>
    </xf>
    <xf numFmtId="0" fontId="41" fillId="0" borderId="21" xfId="0" applyFont="1" applyBorder="1" applyAlignment="1">
      <alignment horizontal="center" vertical="center"/>
    </xf>
    <xf numFmtId="0" fontId="41" fillId="0" borderId="21" xfId="0" applyFont="1" applyBorder="1" applyAlignment="1">
      <alignment horizontal="center" vertical="center" wrapText="1"/>
    </xf>
    <xf numFmtId="0" fontId="41" fillId="0" borderId="21" xfId="0" applyFont="1" applyBorder="1"/>
    <xf numFmtId="0" fontId="41" fillId="0" borderId="21" xfId="0" applyFont="1" applyBorder="1" applyAlignment="1">
      <alignment horizontal="center"/>
    </xf>
    <xf numFmtId="0" fontId="41" fillId="0" borderId="21" xfId="0" applyFont="1" applyBorder="1" applyAlignment="1">
      <alignment vertical="center"/>
    </xf>
    <xf numFmtId="0" fontId="41" fillId="34" borderId="21" xfId="0" applyFont="1" applyFill="1" applyBorder="1"/>
    <xf numFmtId="0" fontId="0" fillId="0" borderId="21" xfId="0" applyBorder="1"/>
    <xf numFmtId="0" fontId="41" fillId="0" borderId="18" xfId="0" applyFont="1" applyBorder="1" applyAlignment="1">
      <alignment vertical="top" wrapText="1"/>
    </xf>
    <xf numFmtId="0" fontId="40" fillId="0" borderId="4" xfId="0" applyFont="1" applyBorder="1" applyAlignment="1">
      <alignment vertical="top"/>
    </xf>
    <xf numFmtId="0" fontId="40" fillId="0" borderId="22" xfId="0" applyFont="1" applyBorder="1" applyAlignment="1">
      <alignment vertical="top"/>
    </xf>
    <xf numFmtId="0" fontId="41" fillId="0" borderId="22" xfId="0" applyFont="1" applyBorder="1" applyAlignment="1">
      <alignment vertical="top"/>
    </xf>
    <xf numFmtId="0" fontId="40" fillId="0" borderId="9" xfId="0" applyFont="1" applyBorder="1" applyAlignment="1">
      <alignment vertical="top"/>
    </xf>
    <xf numFmtId="0" fontId="11" fillId="0" borderId="18" xfId="0" applyFont="1" applyBorder="1" applyAlignment="1">
      <alignment vertical="top"/>
    </xf>
    <xf numFmtId="0" fontId="11" fillId="0" borderId="4" xfId="0" applyFont="1" applyBorder="1" applyAlignment="1">
      <alignment vertical="top"/>
    </xf>
    <xf numFmtId="0" fontId="11" fillId="0" borderId="22"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40" fillId="0" borderId="18" xfId="0" applyFont="1" applyBorder="1" applyAlignment="1">
      <alignment vertical="center"/>
    </xf>
    <xf numFmtId="0" fontId="40" fillId="0" borderId="4" xfId="0" applyFont="1" applyBorder="1" applyAlignment="1">
      <alignment vertical="center"/>
    </xf>
    <xf numFmtId="0" fontId="40" fillId="0" borderId="9" xfId="0" applyFont="1" applyBorder="1" applyAlignment="1">
      <alignment vertical="center"/>
    </xf>
    <xf numFmtId="0" fontId="40" fillId="0" borderId="10" xfId="0" applyFont="1" applyBorder="1" applyAlignment="1">
      <alignment vertical="center"/>
    </xf>
    <xf numFmtId="0" fontId="41" fillId="0" borderId="4" xfId="0" applyFont="1" applyBorder="1" applyAlignment="1">
      <alignment wrapText="1"/>
    </xf>
    <xf numFmtId="0" fontId="41" fillId="0" borderId="10" xfId="0" applyFont="1" applyBorder="1" applyAlignment="1">
      <alignment vertical="center"/>
    </xf>
    <xf numFmtId="0" fontId="41" fillId="0" borderId="4" xfId="0" applyFont="1" applyBorder="1" applyAlignment="1">
      <alignment vertical="center"/>
    </xf>
    <xf numFmtId="0" fontId="41" fillId="0" borderId="9" xfId="0" applyFont="1" applyBorder="1" applyAlignment="1">
      <alignment vertical="center"/>
    </xf>
    <xf numFmtId="0" fontId="41" fillId="34" borderId="4" xfId="0" applyFont="1" applyFill="1" applyBorder="1"/>
    <xf numFmtId="0" fontId="41" fillId="34" borderId="9" xfId="0" applyFont="1" applyFill="1" applyBorder="1"/>
    <xf numFmtId="0" fontId="0" fillId="0" borderId="10" xfId="0" applyBorder="1" applyAlignment="1">
      <alignment wrapText="1"/>
    </xf>
    <xf numFmtId="0" fontId="0" fillId="0" borderId="4" xfId="0" applyBorder="1"/>
    <xf numFmtId="0" fontId="0" fillId="0" borderId="9" xfId="0" applyBorder="1"/>
    <xf numFmtId="0" fontId="41" fillId="0" borderId="23" xfId="0" applyFont="1" applyBorder="1" applyAlignment="1">
      <alignment wrapText="1"/>
    </xf>
    <xf numFmtId="0" fontId="41" fillId="0" borderId="24" xfId="0" applyFont="1" applyBorder="1"/>
    <xf numFmtId="0" fontId="41" fillId="0" borderId="25" xfId="0" applyFont="1" applyBorder="1"/>
    <xf numFmtId="9" fontId="41" fillId="0" borderId="10" xfId="0" applyNumberFormat="1" applyFont="1" applyBorder="1" applyAlignment="1">
      <alignment wrapText="1"/>
    </xf>
    <xf numFmtId="9" fontId="41" fillId="0" borderId="4" xfId="0" applyNumberFormat="1" applyFont="1" applyBorder="1" applyAlignment="1">
      <alignment wrapText="1"/>
    </xf>
    <xf numFmtId="9" fontId="41" fillId="0" borderId="9" xfId="0" applyNumberFormat="1" applyFont="1" applyBorder="1" applyAlignment="1">
      <alignment wrapText="1"/>
    </xf>
    <xf numFmtId="0" fontId="41" fillId="34" borderId="4" xfId="0" applyFont="1" applyFill="1" applyBorder="1" applyAlignment="1">
      <alignment wrapText="1"/>
    </xf>
    <xf numFmtId="0" fontId="41" fillId="34" borderId="9" xfId="0" applyFont="1" applyFill="1" applyBorder="1" applyAlignment="1">
      <alignment wrapText="1"/>
    </xf>
    <xf numFmtId="0" fontId="41" fillId="0" borderId="23" xfId="0" applyFont="1" applyBorder="1"/>
    <xf numFmtId="0" fontId="41" fillId="0" borderId="6" xfId="0" applyFont="1" applyBorder="1"/>
    <xf numFmtId="0" fontId="41" fillId="0" borderId="17" xfId="0" applyFont="1" applyBorder="1"/>
    <xf numFmtId="0" fontId="41" fillId="0" borderId="26" xfId="0" applyFont="1" applyBorder="1"/>
    <xf numFmtId="0" fontId="0" fillId="0" borderId="9" xfId="0" applyBorder="1" applyAlignment="1">
      <alignment wrapText="1"/>
    </xf>
    <xf numFmtId="0" fontId="41" fillId="0" borderId="10" xfId="0" applyFont="1" applyBorder="1" applyAlignment="1">
      <alignment vertical="top"/>
    </xf>
    <xf numFmtId="0" fontId="41" fillId="0" borderId="9" xfId="0" applyFont="1" applyBorder="1" applyAlignment="1">
      <alignment vertical="top"/>
    </xf>
    <xf numFmtId="0" fontId="41" fillId="0" borderId="23" xfId="0" applyFont="1" applyBorder="1" applyAlignment="1">
      <alignment vertical="top" wrapText="1"/>
    </xf>
    <xf numFmtId="0" fontId="41" fillId="0" borderId="24" xfId="0" applyFont="1" applyBorder="1" applyAlignment="1">
      <alignment vertical="top" wrapText="1"/>
    </xf>
    <xf numFmtId="0" fontId="41" fillId="0" borderId="25" xfId="0" applyFont="1" applyBorder="1" applyAlignment="1">
      <alignment vertical="top"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11" fillId="0" borderId="27" xfId="0" applyFont="1" applyBorder="1" applyAlignment="1">
      <alignment vertical="top"/>
    </xf>
    <xf numFmtId="0" fontId="40" fillId="0" borderId="28" xfId="0" applyFont="1" applyBorder="1" applyAlignment="1">
      <alignment vertical="top"/>
    </xf>
    <xf numFmtId="0" fontId="40" fillId="0" borderId="18" xfId="0" applyFont="1" applyBorder="1" applyAlignment="1">
      <alignment vertical="top"/>
    </xf>
    <xf numFmtId="0" fontId="41" fillId="0" borderId="22" xfId="0" applyFont="1" applyBorder="1" applyAlignment="1">
      <alignment vertical="center"/>
    </xf>
    <xf numFmtId="0" fontId="41" fillId="0" borderId="18" xfId="0" applyFont="1" applyBorder="1" applyAlignment="1">
      <alignment vertical="center"/>
    </xf>
    <xf numFmtId="0" fontId="41" fillId="0" borderId="18" xfId="0" applyFont="1" applyBorder="1" applyAlignment="1">
      <alignment vertical="center" wrapText="1"/>
    </xf>
    <xf numFmtId="0" fontId="41" fillId="0" borderId="18" xfId="0" applyFont="1" applyBorder="1"/>
    <xf numFmtId="0" fontId="41" fillId="0" borderId="22" xfId="0" applyFont="1" applyBorder="1"/>
    <xf numFmtId="0" fontId="40" fillId="0" borderId="22" xfId="0" applyFont="1" applyBorder="1" applyAlignment="1">
      <alignment horizontal="center" vertical="center"/>
    </xf>
    <xf numFmtId="0" fontId="41" fillId="0" borderId="18" xfId="0" applyFont="1" applyBorder="1" applyAlignment="1">
      <alignment horizontal="center" vertical="center"/>
    </xf>
    <xf numFmtId="0" fontId="41" fillId="0" borderId="22" xfId="0" applyFont="1" applyBorder="1" applyAlignment="1">
      <alignment horizontal="center" vertical="center"/>
    </xf>
    <xf numFmtId="0" fontId="41" fillId="0" borderId="18" xfId="0" applyFont="1" applyBorder="1" applyAlignment="1">
      <alignment vertical="top"/>
    </xf>
    <xf numFmtId="0" fontId="41" fillId="0" borderId="32" xfId="0" applyFont="1" applyBorder="1" applyAlignment="1">
      <alignment vertical="top"/>
    </xf>
    <xf numFmtId="0" fontId="41" fillId="0" borderId="16" xfId="0" applyFont="1" applyBorder="1" applyAlignment="1">
      <alignment vertical="top"/>
    </xf>
    <xf numFmtId="0" fontId="40" fillId="0" borderId="11" xfId="0" applyFont="1" applyBorder="1" applyAlignment="1">
      <alignment horizontal="center" vertical="center"/>
    </xf>
    <xf numFmtId="0" fontId="40" fillId="0" borderId="16" xfId="0" applyFont="1" applyBorder="1" applyAlignment="1">
      <alignment horizontal="center" vertical="center"/>
    </xf>
    <xf numFmtId="0" fontId="35" fillId="0" borderId="5" xfId="0" applyFont="1" applyBorder="1"/>
    <xf numFmtId="0" fontId="43" fillId="0" borderId="10" xfId="0" applyFont="1" applyBorder="1" applyAlignment="1">
      <alignment vertical="center"/>
    </xf>
    <xf numFmtId="0" fontId="43" fillId="0" borderId="10" xfId="0" applyFont="1" applyBorder="1" applyAlignment="1">
      <alignment horizontal="center" vertical="center"/>
    </xf>
    <xf numFmtId="0" fontId="48" fillId="0" borderId="0" xfId="0" applyFont="1" applyAlignment="1">
      <alignment horizontal="center"/>
    </xf>
    <xf numFmtId="0" fontId="49" fillId="0" borderId="0" xfId="0" applyFont="1"/>
    <xf numFmtId="0" fontId="48" fillId="0" borderId="0" xfId="0" applyFont="1"/>
    <xf numFmtId="0" fontId="48" fillId="0" borderId="0" xfId="0" applyFont="1" applyAlignment="1">
      <alignment vertical="center"/>
    </xf>
    <xf numFmtId="0" fontId="50" fillId="0" borderId="5" xfId="0" applyFont="1" applyBorder="1" applyAlignment="1">
      <alignment horizontal="center" vertical="center"/>
    </xf>
    <xf numFmtId="0" fontId="49" fillId="0" borderId="0" xfId="0" applyFont="1" applyAlignment="1">
      <alignment vertical="center"/>
    </xf>
    <xf numFmtId="0" fontId="51" fillId="0" borderId="0" xfId="0" applyFont="1" applyAlignment="1">
      <alignment vertical="center"/>
    </xf>
    <xf numFmtId="0" fontId="52" fillId="38" borderId="5" xfId="0" applyFont="1" applyFill="1" applyBorder="1" applyAlignment="1">
      <alignment horizontal="center" vertical="center"/>
    </xf>
    <xf numFmtId="49" fontId="50" fillId="0" borderId="5" xfId="0" applyNumberFormat="1" applyFont="1" applyBorder="1" applyAlignment="1">
      <alignment horizontal="center" vertical="center"/>
    </xf>
    <xf numFmtId="0" fontId="53" fillId="0" borderId="0" xfId="0" applyFont="1" applyAlignment="1">
      <alignment vertical="center"/>
    </xf>
    <xf numFmtId="0" fontId="54" fillId="0" borderId="0" xfId="0" applyFont="1" applyAlignment="1">
      <alignment horizontal="center" vertical="center"/>
    </xf>
    <xf numFmtId="0" fontId="12" fillId="39" borderId="5" xfId="0" applyFont="1" applyFill="1" applyBorder="1" applyAlignment="1">
      <alignment horizontal="center" vertical="center" wrapText="1"/>
    </xf>
    <xf numFmtId="0" fontId="12" fillId="40" borderId="5" xfId="0" applyFont="1" applyFill="1" applyBorder="1" applyAlignment="1">
      <alignment horizontal="center" vertical="center" wrapText="1"/>
    </xf>
    <xf numFmtId="0" fontId="12" fillId="40" borderId="5" xfId="0" applyFont="1" applyFill="1" applyBorder="1" applyAlignment="1">
      <alignment horizontal="center" vertical="center"/>
    </xf>
    <xf numFmtId="0" fontId="54" fillId="0" borderId="19" xfId="0" applyFont="1" applyBorder="1" applyAlignment="1">
      <alignment horizontal="center" vertical="center"/>
    </xf>
    <xf numFmtId="0" fontId="12" fillId="39" borderId="5" xfId="0" applyFont="1" applyFill="1" applyBorder="1" applyAlignment="1">
      <alignment vertical="center"/>
    </xf>
    <xf numFmtId="0" fontId="13" fillId="37" borderId="0" xfId="0" applyFont="1" applyFill="1" applyAlignment="1">
      <alignment wrapText="1"/>
    </xf>
    <xf numFmtId="0" fontId="13" fillId="37" borderId="0" xfId="0" applyFont="1" applyFill="1"/>
    <xf numFmtId="0" fontId="0" fillId="0" borderId="0" xfId="0" applyAlignment="1">
      <alignment horizontal="center" vertical="center" wrapText="1"/>
    </xf>
    <xf numFmtId="0" fontId="13" fillId="0" borderId="5" xfId="30" applyFont="1" applyFill="1" applyBorder="1" applyAlignment="1" applyProtection="1">
      <alignment horizontal="center" vertical="center" wrapText="1"/>
    </xf>
    <xf numFmtId="0" fontId="13" fillId="0" borderId="5" xfId="0" applyFont="1" applyBorder="1" applyAlignment="1">
      <alignment horizontal="left" vertical="center" wrapText="1"/>
    </xf>
    <xf numFmtId="0" fontId="12" fillId="0" borderId="5" xfId="0" applyFont="1" applyBorder="1" applyAlignment="1">
      <alignment horizontal="center" vertical="center" wrapText="1"/>
    </xf>
    <xf numFmtId="1" fontId="12" fillId="0" borderId="5" xfId="0" applyNumberFormat="1"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164" fontId="13" fillId="0" borderId="5" xfId="0" applyNumberFormat="1" applyFont="1" applyBorder="1" applyAlignment="1">
      <alignment horizontal="center" vertical="center" wrapText="1"/>
    </xf>
    <xf numFmtId="6" fontId="13" fillId="0" borderId="5"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0" fontId="23" fillId="0" borderId="5" xfId="0" applyFont="1" applyBorder="1" applyAlignment="1">
      <alignment horizontal="left" vertical="center" wrapText="1"/>
    </xf>
    <xf numFmtId="3" fontId="48" fillId="0" borderId="0" xfId="0" applyNumberFormat="1" applyFont="1" applyAlignment="1">
      <alignment horizontal="center"/>
    </xf>
    <xf numFmtId="3" fontId="49" fillId="0" borderId="0" xfId="0" applyNumberFormat="1" applyFont="1"/>
    <xf numFmtId="0" fontId="13" fillId="37" borderId="5" xfId="0" applyFont="1" applyFill="1" applyBorder="1" applyAlignment="1">
      <alignment horizontal="center" vertical="center" wrapText="1"/>
    </xf>
    <xf numFmtId="0" fontId="22" fillId="0" borderId="15" xfId="0" applyFont="1" applyBorder="1" applyAlignment="1">
      <alignment vertical="center"/>
    </xf>
    <xf numFmtId="0" fontId="22" fillId="0" borderId="1" xfId="0" applyFont="1" applyBorder="1" applyAlignment="1">
      <alignment vertical="center"/>
    </xf>
    <xf numFmtId="0" fontId="22" fillId="0" borderId="19" xfId="0" applyFont="1" applyBorder="1" applyAlignment="1">
      <alignment vertical="center"/>
    </xf>
    <xf numFmtId="1" fontId="12" fillId="37" borderId="5" xfId="0" applyNumberFormat="1" applyFont="1" applyFill="1" applyBorder="1" applyAlignment="1">
      <alignment horizontal="center" vertical="center"/>
    </xf>
    <xf numFmtId="0" fontId="54" fillId="0" borderId="5" xfId="0" applyFont="1" applyBorder="1" applyAlignment="1">
      <alignment horizontal="center" vertical="center"/>
    </xf>
    <xf numFmtId="1" fontId="12" fillId="0" borderId="5" xfId="0" applyNumberFormat="1" applyFont="1" applyBorder="1" applyAlignment="1">
      <alignment horizontal="center" vertical="center" wrapText="1"/>
    </xf>
    <xf numFmtId="0" fontId="16" fillId="0" borderId="15"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38" xfId="0" applyFont="1" applyBorder="1" applyAlignment="1">
      <alignment horizontal="justify" vertical="center" wrapText="1"/>
    </xf>
    <xf numFmtId="0" fontId="56" fillId="0" borderId="15" xfId="0" applyFont="1" applyBorder="1" applyAlignment="1">
      <alignment horizontal="justify" vertical="center" wrapText="1"/>
    </xf>
    <xf numFmtId="0" fontId="56" fillId="0" borderId="1" xfId="0" applyFont="1" applyBorder="1" applyAlignment="1">
      <alignment horizontal="justify" vertical="center" wrapText="1"/>
    </xf>
    <xf numFmtId="0" fontId="56" fillId="0" borderId="38" xfId="0" applyFont="1" applyBorder="1" applyAlignment="1">
      <alignment horizontal="justify" vertical="center" wrapText="1"/>
    </xf>
    <xf numFmtId="0" fontId="15" fillId="42" borderId="5" xfId="0" applyFont="1" applyFill="1" applyBorder="1" applyAlignment="1">
      <alignment horizontal="center" vertical="center"/>
    </xf>
    <xf numFmtId="0" fontId="44" fillId="0" borderId="5" xfId="0" applyFont="1" applyBorder="1" applyAlignment="1">
      <alignment horizontal="justify" vertical="center" wrapText="1"/>
    </xf>
    <xf numFmtId="9" fontId="44" fillId="0" borderId="5" xfId="0" applyNumberFormat="1" applyFont="1" applyBorder="1" applyAlignment="1">
      <alignment horizontal="justify" vertical="center" wrapText="1"/>
    </xf>
    <xf numFmtId="0" fontId="16" fillId="0" borderId="5" xfId="0" applyFont="1" applyBorder="1" applyAlignment="1">
      <alignment horizontal="justify" vertical="center" wrapText="1"/>
    </xf>
    <xf numFmtId="0" fontId="56" fillId="42" borderId="15" xfId="0" applyFont="1" applyFill="1" applyBorder="1" applyAlignment="1">
      <alignment horizontal="center" vertical="center"/>
    </xf>
    <xf numFmtId="0" fontId="56" fillId="42" borderId="1" xfId="0" applyFont="1" applyFill="1" applyBorder="1" applyAlignment="1">
      <alignment horizontal="center" vertical="center"/>
    </xf>
    <xf numFmtId="0" fontId="56" fillId="42" borderId="38" xfId="0" applyFont="1" applyFill="1" applyBorder="1" applyAlignment="1">
      <alignment horizontal="center" vertical="center"/>
    </xf>
    <xf numFmtId="0" fontId="19" fillId="42" borderId="5" xfId="0" applyFont="1" applyFill="1" applyBorder="1" applyAlignment="1">
      <alignment horizontal="center" vertical="center" wrapText="1"/>
    </xf>
    <xf numFmtId="0" fontId="17" fillId="0" borderId="5" xfId="0" applyFont="1" applyBorder="1" applyAlignment="1">
      <alignment horizontal="justify" vertical="center" wrapText="1"/>
    </xf>
    <xf numFmtId="0" fontId="15" fillId="39" borderId="5" xfId="0" applyFont="1" applyFill="1" applyBorder="1" applyAlignment="1">
      <alignment horizontal="center" vertical="center" wrapText="1"/>
    </xf>
    <xf numFmtId="0" fontId="16" fillId="0" borderId="7" xfId="0" applyFont="1" applyBorder="1" applyAlignment="1">
      <alignment vertical="center"/>
    </xf>
    <xf numFmtId="0" fontId="16" fillId="0" borderId="19" xfId="0" applyFont="1" applyBorder="1" applyAlignment="1">
      <alignment vertical="center"/>
    </xf>
    <xf numFmtId="0" fontId="16" fillId="0" borderId="8" xfId="0" applyFont="1" applyBorder="1" applyAlignment="1">
      <alignment vertical="center"/>
    </xf>
    <xf numFmtId="0" fontId="16" fillId="0" borderId="34"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12" fillId="0" borderId="34" xfId="0" applyFont="1" applyBorder="1" applyAlignment="1">
      <alignment vertical="center" wrapText="1"/>
    </xf>
    <xf numFmtId="0" fontId="12" fillId="0" borderId="0" xfId="0" applyFont="1" applyAlignment="1">
      <alignment vertical="center"/>
    </xf>
    <xf numFmtId="0" fontId="12" fillId="0" borderId="35" xfId="0" applyFont="1" applyBorder="1" applyAlignment="1">
      <alignment vertical="center"/>
    </xf>
    <xf numFmtId="0" fontId="13" fillId="0" borderId="5" xfId="0"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2" fillId="39" borderId="5" xfId="0" applyFont="1" applyFill="1" applyBorder="1" applyAlignment="1">
      <alignment horizontal="center" vertical="center"/>
    </xf>
    <xf numFmtId="0" fontId="12" fillId="0" borderId="33" xfId="0" applyFont="1" applyBorder="1" applyAlignment="1">
      <alignment vertical="center"/>
    </xf>
    <xf numFmtId="0" fontId="12" fillId="0" borderId="37" xfId="0" applyFont="1" applyBorder="1" applyAlignment="1">
      <alignment vertical="center"/>
    </xf>
    <xf numFmtId="0" fontId="12" fillId="0" borderId="36" xfId="0" applyFont="1" applyBorder="1" applyAlignment="1">
      <alignment vertical="center"/>
    </xf>
    <xf numFmtId="0" fontId="12" fillId="0" borderId="34" xfId="0" applyFont="1" applyBorder="1" applyAlignment="1">
      <alignment vertical="center"/>
    </xf>
    <xf numFmtId="0" fontId="13" fillId="0" borderId="33" xfId="0" applyFont="1" applyBorder="1" applyAlignment="1">
      <alignment vertical="center"/>
    </xf>
    <xf numFmtId="0" fontId="13" fillId="0" borderId="37" xfId="0" applyFont="1" applyBorder="1" applyAlignment="1">
      <alignment vertical="center"/>
    </xf>
    <xf numFmtId="0" fontId="13" fillId="0" borderId="36" xfId="0" applyFont="1" applyBorder="1" applyAlignment="1">
      <alignment vertical="center"/>
    </xf>
    <xf numFmtId="0" fontId="52" fillId="38" borderId="5" xfId="0" applyFont="1" applyFill="1" applyBorder="1" applyAlignment="1">
      <alignment horizontal="center"/>
    </xf>
    <xf numFmtId="0" fontId="44" fillId="0" borderId="5" xfId="0" applyFont="1" applyBorder="1" applyAlignment="1">
      <alignment horizontal="center" vertical="center"/>
    </xf>
    <xf numFmtId="0" fontId="56" fillId="0" borderId="5" xfId="0" applyFont="1" applyBorder="1" applyAlignment="1">
      <alignment horizontal="center" vertical="center"/>
    </xf>
    <xf numFmtId="0" fontId="52" fillId="38" borderId="5" xfId="0" applyFont="1" applyFill="1" applyBorder="1" applyAlignment="1">
      <alignment horizontal="center" vertical="center"/>
    </xf>
    <xf numFmtId="0" fontId="12" fillId="39" borderId="15" xfId="0" applyFont="1" applyFill="1" applyBorder="1" applyAlignment="1">
      <alignment horizontal="center" vertical="center"/>
    </xf>
    <xf numFmtId="0" fontId="12" fillId="39" borderId="1" xfId="0" applyFont="1" applyFill="1" applyBorder="1" applyAlignment="1">
      <alignment horizontal="center" vertical="center"/>
    </xf>
    <xf numFmtId="0" fontId="44" fillId="0" borderId="5" xfId="0" applyFont="1" applyBorder="1" applyAlignment="1">
      <alignment horizontal="justify" vertical="center"/>
    </xf>
    <xf numFmtId="0" fontId="19" fillId="39" borderId="5" xfId="0" applyFont="1" applyFill="1" applyBorder="1" applyAlignment="1">
      <alignment horizontal="center" vertical="center"/>
    </xf>
    <xf numFmtId="0" fontId="55" fillId="43" borderId="15" xfId="0" applyFont="1" applyFill="1" applyBorder="1" applyAlignment="1">
      <alignment horizontal="center" vertical="center"/>
    </xf>
    <xf numFmtId="0" fontId="55" fillId="43" borderId="38" xfId="0" applyFont="1" applyFill="1" applyBorder="1" applyAlignment="1">
      <alignment horizontal="center" vertical="center"/>
    </xf>
    <xf numFmtId="0" fontId="19" fillId="39" borderId="15" xfId="0" applyFont="1" applyFill="1" applyBorder="1" applyAlignment="1">
      <alignment horizontal="center" vertical="center"/>
    </xf>
    <xf numFmtId="0" fontId="19" fillId="39" borderId="38" xfId="0" applyFont="1" applyFill="1" applyBorder="1" applyAlignment="1">
      <alignment horizontal="center" vertical="center"/>
    </xf>
    <xf numFmtId="0" fontId="55" fillId="43" borderId="7" xfId="0" applyFont="1" applyFill="1" applyBorder="1" applyAlignment="1">
      <alignment horizontal="center" vertical="center"/>
    </xf>
    <xf numFmtId="0" fontId="55" fillId="43" borderId="8" xfId="0" applyFont="1" applyFill="1" applyBorder="1" applyAlignment="1">
      <alignment horizontal="center" vertical="center"/>
    </xf>
    <xf numFmtId="0" fontId="55" fillId="43" borderId="33" xfId="0" applyFont="1" applyFill="1" applyBorder="1" applyAlignment="1">
      <alignment horizontal="center" vertical="center"/>
    </xf>
    <xf numFmtId="0" fontId="55" fillId="43" borderId="36" xfId="0" applyFont="1" applyFill="1" applyBorder="1" applyAlignment="1">
      <alignment horizontal="center" vertical="center"/>
    </xf>
    <xf numFmtId="0" fontId="44" fillId="0" borderId="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6" xfId="0" applyFont="1" applyBorder="1" applyAlignment="1">
      <alignment horizontal="center" vertical="center" wrapText="1"/>
    </xf>
    <xf numFmtId="0" fontId="13" fillId="0" borderId="5" xfId="0" applyFont="1" applyBorder="1" applyAlignment="1">
      <alignment horizontal="center" vertical="center" wrapText="1"/>
    </xf>
    <xf numFmtId="0" fontId="12" fillId="40" borderId="5" xfId="0" applyFont="1" applyFill="1" applyBorder="1" applyAlignment="1">
      <alignment horizontal="center" vertical="center" wrapText="1"/>
    </xf>
    <xf numFmtId="0" fontId="12" fillId="40" borderId="5" xfId="0" applyFont="1" applyFill="1" applyBorder="1" applyAlignment="1">
      <alignment horizontal="center" vertical="center"/>
    </xf>
    <xf numFmtId="0" fontId="13" fillId="0" borderId="5" xfId="0" applyFont="1" applyBorder="1" applyAlignment="1">
      <alignment horizontal="center" vertical="center"/>
    </xf>
    <xf numFmtId="0" fontId="12" fillId="0" borderId="5" xfId="0" applyFont="1" applyBorder="1" applyAlignment="1">
      <alignment horizontal="center" vertical="center" wrapText="1"/>
    </xf>
    <xf numFmtId="0" fontId="12" fillId="39" borderId="15" xfId="0" applyFont="1" applyFill="1" applyBorder="1" applyAlignment="1">
      <alignment horizontal="left" vertical="center" wrapText="1"/>
    </xf>
    <xf numFmtId="0" fontId="12" fillId="39" borderId="5" xfId="0" applyFont="1" applyFill="1" applyBorder="1" applyAlignment="1">
      <alignment horizontal="center" vertical="center" wrapText="1"/>
    </xf>
    <xf numFmtId="0" fontId="13" fillId="37" borderId="5" xfId="0" applyFont="1" applyFill="1" applyBorder="1" applyAlignment="1">
      <alignment horizontal="left" vertical="center" wrapText="1"/>
    </xf>
    <xf numFmtId="0" fontId="12" fillId="0" borderId="5" xfId="0" applyFont="1" applyBorder="1" applyAlignment="1">
      <alignment horizontal="center" vertical="center"/>
    </xf>
    <xf numFmtId="0" fontId="11" fillId="0" borderId="5" xfId="0" applyFont="1" applyBorder="1" applyAlignment="1">
      <alignment horizontal="center" vertical="center"/>
    </xf>
    <xf numFmtId="0" fontId="16" fillId="37" borderId="5" xfId="0" applyFont="1" applyFill="1" applyBorder="1" applyAlignment="1">
      <alignment horizontal="center" vertical="center" wrapText="1"/>
    </xf>
    <xf numFmtId="0" fontId="11" fillId="37" borderId="5" xfId="0" applyFont="1" applyFill="1" applyBorder="1" applyAlignment="1">
      <alignment horizontal="center" vertical="center"/>
    </xf>
    <xf numFmtId="0" fontId="11" fillId="37" borderId="5"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1" fontId="55" fillId="39" borderId="5" xfId="0" applyNumberFormat="1" applyFont="1" applyFill="1" applyBorder="1" applyAlignment="1">
      <alignment horizontal="center" vertical="center" wrapText="1"/>
    </xf>
    <xf numFmtId="1" fontId="11" fillId="0" borderId="5" xfId="0" applyNumberFormat="1" applyFont="1" applyBorder="1" applyAlignment="1">
      <alignment horizontal="center" vertical="center"/>
    </xf>
    <xf numFmtId="1" fontId="16" fillId="37" borderId="5" xfId="0" applyNumberFormat="1" applyFont="1" applyFill="1" applyBorder="1" applyAlignment="1">
      <alignment horizontal="center" vertical="center" wrapText="1"/>
    </xf>
    <xf numFmtId="0" fontId="55" fillId="39" borderId="5" xfId="0" applyFont="1" applyFill="1" applyBorder="1" applyAlignment="1">
      <alignment horizontal="left" vertical="center" wrapText="1"/>
    </xf>
    <xf numFmtId="0" fontId="52" fillId="38" borderId="7" xfId="0" applyFont="1" applyFill="1" applyBorder="1" applyAlignment="1">
      <alignment horizontal="center"/>
    </xf>
    <xf numFmtId="0" fontId="52" fillId="38" borderId="19" xfId="0" applyFont="1" applyFill="1" applyBorder="1" applyAlignment="1">
      <alignment horizontal="center"/>
    </xf>
    <xf numFmtId="0" fontId="52" fillId="38" borderId="8" xfId="0" applyFont="1" applyFill="1" applyBorder="1" applyAlignment="1">
      <alignment horizontal="center"/>
    </xf>
    <xf numFmtId="0" fontId="44" fillId="0" borderId="7" xfId="0" applyFont="1" applyBorder="1" applyAlignment="1">
      <alignment horizontal="center" vertical="center"/>
    </xf>
    <xf numFmtId="0" fontId="44" fillId="0" borderId="19" xfId="0" applyFont="1" applyBorder="1" applyAlignment="1">
      <alignment horizontal="center" vertical="center"/>
    </xf>
    <xf numFmtId="0" fontId="44" fillId="0" borderId="8"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xf>
    <xf numFmtId="0" fontId="44" fillId="0" borderId="37" xfId="0" applyFont="1" applyBorder="1" applyAlignment="1">
      <alignment horizontal="center" vertical="center"/>
    </xf>
    <xf numFmtId="0" fontId="44" fillId="0" borderId="36" xfId="0" applyFont="1" applyBorder="1" applyAlignment="1">
      <alignment horizontal="center" vertical="center"/>
    </xf>
    <xf numFmtId="0" fontId="56" fillId="0" borderId="34" xfId="0" applyFont="1" applyBorder="1" applyAlignment="1">
      <alignment horizontal="center" vertical="center"/>
    </xf>
    <xf numFmtId="0" fontId="56" fillId="0" borderId="0" xfId="0" applyFont="1" applyAlignment="1">
      <alignment horizontal="center" vertical="center"/>
    </xf>
    <xf numFmtId="0" fontId="56" fillId="0" borderId="35" xfId="0" applyFont="1" applyBorder="1" applyAlignment="1">
      <alignment horizontal="center" vertical="center"/>
    </xf>
    <xf numFmtId="0" fontId="56" fillId="0" borderId="33" xfId="0" applyFont="1" applyBorder="1" applyAlignment="1">
      <alignment horizontal="center" vertical="center"/>
    </xf>
    <xf numFmtId="0" fontId="56" fillId="0" borderId="37" xfId="0" applyFont="1" applyBorder="1" applyAlignment="1">
      <alignment horizontal="center" vertical="center"/>
    </xf>
    <xf numFmtId="0" fontId="56" fillId="0" borderId="36" xfId="0" applyFont="1" applyBorder="1" applyAlignment="1">
      <alignment horizontal="center" vertical="center"/>
    </xf>
    <xf numFmtId="0" fontId="55" fillId="39" borderId="5" xfId="0" applyFont="1" applyFill="1" applyBorder="1" applyAlignment="1">
      <alignment horizontal="center" vertical="center" wrapText="1"/>
    </xf>
    <xf numFmtId="0" fontId="39" fillId="0" borderId="0" xfId="0" applyFont="1" applyAlignment="1">
      <alignment horizontal="center" wrapText="1"/>
    </xf>
    <xf numFmtId="0" fontId="41" fillId="34" borderId="10" xfId="0" applyFont="1" applyFill="1" applyBorder="1" applyAlignment="1">
      <alignment horizontal="center" wrapText="1"/>
    </xf>
    <xf numFmtId="0" fontId="41" fillId="34" borderId="9" xfId="0" applyFont="1" applyFill="1" applyBorder="1" applyAlignment="1">
      <alignment horizontal="center"/>
    </xf>
    <xf numFmtId="0" fontId="41" fillId="0" borderId="10" xfId="0" applyFont="1" applyBorder="1" applyAlignment="1">
      <alignment horizontal="center"/>
    </xf>
    <xf numFmtId="0" fontId="41" fillId="0" borderId="9" xfId="0" applyFont="1" applyBorder="1" applyAlignment="1">
      <alignment horizontal="center"/>
    </xf>
    <xf numFmtId="0" fontId="41" fillId="0" borderId="3" xfId="0" applyFont="1" applyBorder="1" applyAlignment="1">
      <alignment horizontal="center" wrapText="1"/>
    </xf>
    <xf numFmtId="0" fontId="41" fillId="0" borderId="3" xfId="0" applyFont="1" applyBorder="1" applyAlignment="1">
      <alignment horizontal="center"/>
    </xf>
    <xf numFmtId="0" fontId="41" fillId="34" borderId="10" xfId="0" applyFont="1" applyFill="1" applyBorder="1" applyAlignment="1">
      <alignment horizontal="center"/>
    </xf>
    <xf numFmtId="0" fontId="41" fillId="0" borderId="4" xfId="0" applyFont="1" applyBorder="1" applyAlignment="1">
      <alignment horizontal="center"/>
    </xf>
    <xf numFmtId="0" fontId="41" fillId="0" borderId="3" xfId="0" applyFont="1" applyBorder="1" applyAlignment="1">
      <alignment horizontal="center" vertical="center"/>
    </xf>
    <xf numFmtId="0" fontId="41" fillId="0" borderId="10" xfId="0" applyFont="1" applyBorder="1" applyAlignment="1">
      <alignment horizontal="center" vertical="center" wrapText="1"/>
    </xf>
    <xf numFmtId="0" fontId="41" fillId="0" borderId="9" xfId="0" applyFont="1" applyBorder="1" applyAlignment="1">
      <alignment horizontal="center" vertical="center"/>
    </xf>
    <xf numFmtId="0" fontId="40" fillId="0" borderId="39" xfId="0" applyFont="1" applyBorder="1" applyAlignment="1">
      <alignment horizontal="center" vertical="center"/>
    </xf>
    <xf numFmtId="0" fontId="40" fillId="0" borderId="42" xfId="0" applyFont="1" applyBorder="1" applyAlignment="1">
      <alignment horizontal="center" vertical="center"/>
    </xf>
    <xf numFmtId="9" fontId="41" fillId="0" borderId="10" xfId="0" applyNumberFormat="1" applyFont="1" applyBorder="1" applyAlignment="1">
      <alignment horizontal="center" wrapText="1"/>
    </xf>
    <xf numFmtId="9" fontId="41" fillId="0" borderId="9" xfId="0" applyNumberFormat="1" applyFont="1" applyBorder="1" applyAlignment="1">
      <alignment horizontal="center"/>
    </xf>
    <xf numFmtId="9" fontId="41" fillId="0" borderId="11" xfId="0" applyNumberFormat="1" applyFont="1" applyBorder="1" applyAlignment="1">
      <alignment horizontal="center" wrapText="1"/>
    </xf>
    <xf numFmtId="9" fontId="41" fillId="0" borderId="16" xfId="0" applyNumberFormat="1" applyFont="1" applyBorder="1" applyAlignment="1">
      <alignment horizontal="center"/>
    </xf>
    <xf numFmtId="9" fontId="41" fillId="0" borderId="41" xfId="0" applyNumberFormat="1" applyFont="1" applyBorder="1" applyAlignment="1">
      <alignment horizontal="center"/>
    </xf>
    <xf numFmtId="9" fontId="41" fillId="0" borderId="4" xfId="0" applyNumberFormat="1" applyFont="1" applyBorder="1" applyAlignment="1">
      <alignment horizontal="center"/>
    </xf>
    <xf numFmtId="0" fontId="41" fillId="0" borderId="40" xfId="0" applyFont="1" applyBorder="1" applyAlignment="1">
      <alignment horizontal="center" vertical="center"/>
    </xf>
    <xf numFmtId="0" fontId="41" fillId="0" borderId="2" xfId="0" applyFont="1" applyBorder="1" applyAlignment="1">
      <alignment horizontal="center" vertical="center"/>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34" borderId="4" xfId="0" applyFont="1" applyFill="1" applyBorder="1" applyAlignment="1">
      <alignment horizontal="center"/>
    </xf>
    <xf numFmtId="9" fontId="41" fillId="0" borderId="3" xfId="0" applyNumberFormat="1" applyFont="1" applyBorder="1" applyAlignment="1">
      <alignment horizontal="center" wrapText="1"/>
    </xf>
    <xf numFmtId="9" fontId="41" fillId="0" borderId="3" xfId="0" applyNumberFormat="1" applyFont="1" applyBorder="1" applyAlignment="1">
      <alignment horizontal="center"/>
    </xf>
    <xf numFmtId="0" fontId="6" fillId="2" borderId="28" xfId="0" applyFont="1" applyFill="1" applyBorder="1" applyAlignment="1">
      <alignment horizontal="center" vertical="center" wrapText="1"/>
    </xf>
    <xf numFmtId="0" fontId="40" fillId="0" borderId="0" xfId="0" applyFont="1" applyAlignment="1">
      <alignment horizontal="center" vertical="center"/>
    </xf>
    <xf numFmtId="0" fontId="40" fillId="0" borderId="37" xfId="0" applyFont="1" applyBorder="1" applyAlignment="1">
      <alignment horizontal="center" vertical="center"/>
    </xf>
    <xf numFmtId="0" fontId="40" fillId="0" borderId="19" xfId="0" applyFont="1" applyBorder="1" applyAlignment="1">
      <alignment horizontal="center" vertical="center"/>
    </xf>
    <xf numFmtId="0" fontId="40" fillId="0" borderId="3" xfId="0" applyFont="1" applyBorder="1" applyAlignment="1">
      <alignment horizontal="center" vertical="center"/>
    </xf>
    <xf numFmtId="0" fontId="41" fillId="34" borderId="4" xfId="0" applyFont="1" applyFill="1" applyBorder="1" applyAlignment="1">
      <alignment horizontal="center" wrapText="1"/>
    </xf>
    <xf numFmtId="0" fontId="0" fillId="0" borderId="3" xfId="0" applyBorder="1" applyAlignment="1">
      <alignment horizontal="center" wrapText="1"/>
    </xf>
    <xf numFmtId="0" fontId="41" fillId="0" borderId="12" xfId="0" applyFont="1" applyBorder="1" applyAlignment="1">
      <alignment horizontal="center" wrapText="1"/>
    </xf>
    <xf numFmtId="0" fontId="41" fillId="0" borderId="13" xfId="0" applyFont="1" applyBorder="1" applyAlignment="1">
      <alignment horizontal="center" wrapText="1"/>
    </xf>
    <xf numFmtId="0" fontId="41" fillId="0" borderId="14" xfId="0" applyFont="1" applyBorder="1" applyAlignment="1">
      <alignment horizontal="center"/>
    </xf>
    <xf numFmtId="9" fontId="41" fillId="0" borderId="16" xfId="0" applyNumberFormat="1" applyFont="1" applyBorder="1" applyAlignment="1">
      <alignment horizontal="center" wrapText="1"/>
    </xf>
    <xf numFmtId="9" fontId="41" fillId="0" borderId="4" xfId="0" applyNumberFormat="1" applyFont="1" applyBorder="1" applyAlignment="1">
      <alignment horizontal="center" wrapText="1"/>
    </xf>
    <xf numFmtId="9" fontId="41" fillId="0" borderId="9" xfId="0" applyNumberFormat="1" applyFont="1" applyBorder="1" applyAlignment="1">
      <alignment horizontal="center" wrapText="1"/>
    </xf>
    <xf numFmtId="0" fontId="41" fillId="0" borderId="10" xfId="0" applyFont="1" applyBorder="1" applyAlignment="1">
      <alignment horizontal="center" wrapText="1"/>
    </xf>
    <xf numFmtId="0" fontId="0" fillId="0" borderId="10"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41" fillId="0" borderId="3" xfId="0" applyFont="1" applyBorder="1" applyAlignment="1">
      <alignment horizontal="center" vertical="center" wrapText="1"/>
    </xf>
    <xf numFmtId="0" fontId="40" fillId="0" borderId="10" xfId="0" applyFont="1" applyBorder="1" applyAlignment="1">
      <alignment horizontal="center" vertical="center"/>
    </xf>
    <xf numFmtId="0" fontId="40" fillId="0" borderId="4" xfId="0" applyFont="1" applyBorder="1" applyAlignment="1">
      <alignment horizontal="center" vertical="center"/>
    </xf>
    <xf numFmtId="0" fontId="40" fillId="0" borderId="9" xfId="0" applyFont="1" applyBorder="1" applyAlignment="1">
      <alignment horizontal="center" vertical="center"/>
    </xf>
    <xf numFmtId="0" fontId="41" fillId="34" borderId="18" xfId="0" applyFont="1" applyFill="1" applyBorder="1" applyAlignment="1">
      <alignment horizontal="center" vertical="center"/>
    </xf>
    <xf numFmtId="0" fontId="41" fillId="34" borderId="4" xfId="0" applyFont="1" applyFill="1" applyBorder="1" applyAlignment="1">
      <alignment horizontal="center" vertical="center"/>
    </xf>
    <xf numFmtId="0" fontId="41" fillId="34" borderId="9" xfId="0" applyFont="1" applyFill="1" applyBorder="1" applyAlignment="1">
      <alignment horizontal="center" vertical="center"/>
    </xf>
    <xf numFmtId="0" fontId="0" fillId="0" borderId="4" xfId="0" applyBorder="1" applyAlignment="1">
      <alignment horizontal="center"/>
    </xf>
    <xf numFmtId="0" fontId="41" fillId="0" borderId="13" xfId="0" applyFont="1" applyBorder="1" applyAlignment="1">
      <alignment horizontal="center"/>
    </xf>
    <xf numFmtId="0" fontId="41" fillId="0" borderId="12" xfId="0" applyFont="1" applyBorder="1" applyAlignment="1">
      <alignment horizontal="center"/>
    </xf>
    <xf numFmtId="9" fontId="41" fillId="0" borderId="10" xfId="0" applyNumberFormat="1" applyFont="1" applyBorder="1" applyAlignment="1">
      <alignment horizontal="center"/>
    </xf>
    <xf numFmtId="0" fontId="0" fillId="0" borderId="10" xfId="0" applyBorder="1" applyAlignment="1">
      <alignment horizontal="center" wrapText="1"/>
    </xf>
    <xf numFmtId="0" fontId="41" fillId="0" borderId="4" xfId="0" applyFont="1" applyBorder="1" applyAlignment="1">
      <alignment horizontal="center" vertical="center" wrapText="1"/>
    </xf>
    <xf numFmtId="0" fontId="41" fillId="0" borderId="4" xfId="0" applyFont="1" applyBorder="1" applyAlignment="1">
      <alignment horizont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1" fillId="0" borderId="9" xfId="0" applyFont="1" applyBorder="1" applyAlignment="1">
      <alignment horizontal="center" wrapText="1"/>
    </xf>
    <xf numFmtId="0" fontId="41" fillId="0" borderId="14" xfId="0" applyFont="1" applyBorder="1" applyAlignment="1">
      <alignment horizontal="center" wrapText="1"/>
    </xf>
    <xf numFmtId="0" fontId="4" fillId="0" borderId="10"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wrapText="1"/>
    </xf>
    <xf numFmtId="9" fontId="41" fillId="0" borderId="11" xfId="0" applyNumberFormat="1" applyFont="1" applyBorder="1" applyAlignment="1">
      <alignment horizontal="center"/>
    </xf>
    <xf numFmtId="0" fontId="41" fillId="34" borderId="12" xfId="0" applyFont="1" applyFill="1" applyBorder="1" applyAlignment="1">
      <alignment horizontal="center"/>
    </xf>
    <xf numFmtId="0" fontId="41" fillId="34" borderId="13" xfId="0" applyFont="1" applyFill="1" applyBorder="1" applyAlignment="1">
      <alignment horizontal="center"/>
    </xf>
    <xf numFmtId="0" fontId="41" fillId="34" borderId="14" xfId="0" applyFont="1" applyFill="1" applyBorder="1" applyAlignment="1">
      <alignment horizontal="center"/>
    </xf>
    <xf numFmtId="0" fontId="41" fillId="34" borderId="6" xfId="0" applyFont="1" applyFill="1" applyBorder="1" applyAlignment="1">
      <alignment horizontal="center" wrapText="1"/>
    </xf>
    <xf numFmtId="0" fontId="41" fillId="34" borderId="17" xfId="0" applyFont="1" applyFill="1" applyBorder="1" applyAlignment="1">
      <alignment horizontal="center" wrapText="1"/>
    </xf>
    <xf numFmtId="0" fontId="41" fillId="34" borderId="26" xfId="0" applyFont="1" applyFill="1" applyBorder="1" applyAlignment="1">
      <alignment horizontal="center" wrapText="1"/>
    </xf>
    <xf numFmtId="0" fontId="0" fillId="0" borderId="11" xfId="0" applyBorder="1" applyAlignment="1">
      <alignment horizontal="center" wrapText="1"/>
    </xf>
    <xf numFmtId="0" fontId="0" fillId="0" borderId="16" xfId="0" applyBorder="1" applyAlignment="1">
      <alignment horizontal="center" wrapText="1"/>
    </xf>
    <xf numFmtId="0" fontId="0" fillId="0" borderId="41" xfId="0" applyBorder="1" applyAlignment="1">
      <alignment horizontal="center" wrapText="1"/>
    </xf>
    <xf numFmtId="0" fontId="41" fillId="0" borderId="3" xfId="0" applyFont="1" applyBorder="1" applyAlignment="1">
      <alignment horizontal="center" vertical="top"/>
    </xf>
    <xf numFmtId="0" fontId="41" fillId="0" borderId="44" xfId="0" applyFont="1" applyBorder="1" applyAlignment="1">
      <alignment horizontal="center" vertical="top" wrapText="1"/>
    </xf>
    <xf numFmtId="0" fontId="41" fillId="0" borderId="3" xfId="0" applyFont="1" applyBorder="1" applyAlignment="1">
      <alignment horizontal="center" vertical="top" wrapText="1"/>
    </xf>
    <xf numFmtId="0" fontId="41" fillId="0" borderId="10" xfId="0" applyFont="1" applyBorder="1" applyAlignment="1">
      <alignment horizontal="center" vertical="top"/>
    </xf>
    <xf numFmtId="0" fontId="41" fillId="0" borderId="4" xfId="0" applyFont="1" applyBorder="1" applyAlignment="1">
      <alignment horizontal="center" vertical="top"/>
    </xf>
    <xf numFmtId="0" fontId="41" fillId="0" borderId="9" xfId="0" applyFont="1" applyBorder="1" applyAlignment="1">
      <alignment horizontal="center" vertical="top"/>
    </xf>
    <xf numFmtId="0" fontId="41" fillId="0" borderId="10" xfId="0" applyFont="1" applyBorder="1" applyAlignment="1">
      <alignment horizontal="center" vertical="top" wrapText="1"/>
    </xf>
    <xf numFmtId="0" fontId="41" fillId="0" borderId="4" xfId="0" applyFont="1" applyBorder="1" applyAlignment="1">
      <alignment horizontal="center" vertical="top" wrapText="1"/>
    </xf>
    <xf numFmtId="0" fontId="41" fillId="0" borderId="9" xfId="0" applyFont="1" applyBorder="1" applyAlignment="1">
      <alignment horizontal="center" vertical="top" wrapText="1"/>
    </xf>
    <xf numFmtId="0" fontId="41" fillId="0" borderId="12" xfId="0" applyFont="1" applyBorder="1" applyAlignment="1">
      <alignment horizontal="center" vertical="top" wrapText="1"/>
    </xf>
    <xf numFmtId="0" fontId="41" fillId="0" borderId="13" xfId="0" applyFont="1" applyBorder="1" applyAlignment="1">
      <alignment horizontal="center" vertical="top" wrapText="1"/>
    </xf>
    <xf numFmtId="0" fontId="41" fillId="0" borderId="14" xfId="0" applyFont="1" applyBorder="1" applyAlignment="1">
      <alignment horizontal="center" vertical="top" wrapText="1"/>
    </xf>
    <xf numFmtId="0" fontId="41" fillId="0" borderId="11" xfId="0" applyFont="1" applyBorder="1" applyAlignment="1">
      <alignment horizontal="center"/>
    </xf>
    <xf numFmtId="0" fontId="41" fillId="0" borderId="16" xfId="0" applyFont="1" applyBorder="1" applyAlignment="1">
      <alignment horizontal="center"/>
    </xf>
    <xf numFmtId="0" fontId="41" fillId="34" borderId="9" xfId="0" applyFont="1" applyFill="1" applyBorder="1" applyAlignment="1">
      <alignment horizontal="center" wrapText="1"/>
    </xf>
    <xf numFmtId="10" fontId="41" fillId="0" borderId="19" xfId="0" applyNumberFormat="1" applyFont="1" applyBorder="1" applyAlignment="1">
      <alignment horizontal="center" vertical="top" wrapText="1"/>
    </xf>
    <xf numFmtId="10" fontId="41" fillId="0" borderId="0" xfId="0" applyNumberFormat="1" applyFont="1" applyAlignment="1">
      <alignment horizontal="center" vertical="top" wrapText="1"/>
    </xf>
    <xf numFmtId="10" fontId="41" fillId="0" borderId="37" xfId="0" applyNumberFormat="1" applyFont="1" applyBorder="1" applyAlignment="1">
      <alignment horizontal="center" vertical="top" wrapText="1"/>
    </xf>
    <xf numFmtId="0" fontId="4" fillId="0" borderId="3" xfId="0" applyFont="1" applyBorder="1" applyAlignment="1">
      <alignment horizontal="center" vertical="center"/>
    </xf>
    <xf numFmtId="0" fontId="41" fillId="0" borderId="19" xfId="0" applyFont="1" applyBorder="1" applyAlignment="1">
      <alignment horizontal="center" vertical="top" wrapText="1"/>
    </xf>
    <xf numFmtId="0" fontId="41" fillId="0" borderId="0" xfId="0" applyFont="1" applyAlignment="1">
      <alignment horizontal="center" vertical="top" wrapText="1"/>
    </xf>
    <xf numFmtId="0" fontId="41" fillId="0" borderId="37" xfId="0" applyFont="1" applyBorder="1" applyAlignment="1">
      <alignment horizontal="center" vertical="top" wrapText="1"/>
    </xf>
    <xf numFmtId="0" fontId="41" fillId="35" borderId="10" xfId="0" applyFont="1" applyFill="1" applyBorder="1" applyAlignment="1">
      <alignment horizontal="center" wrapText="1"/>
    </xf>
    <xf numFmtId="0" fontId="41" fillId="35" borderId="4" xfId="0" applyFont="1" applyFill="1" applyBorder="1" applyAlignment="1">
      <alignment horizontal="center" wrapText="1"/>
    </xf>
    <xf numFmtId="0" fontId="41" fillId="35" borderId="9" xfId="0" applyFont="1" applyFill="1" applyBorder="1" applyAlignment="1">
      <alignment horizontal="center" wrapText="1"/>
    </xf>
    <xf numFmtId="9" fontId="41" fillId="0" borderId="6" xfId="0" applyNumberFormat="1" applyFont="1" applyBorder="1" applyAlignment="1">
      <alignment horizontal="center"/>
    </xf>
    <xf numFmtId="9" fontId="41" fillId="0" borderId="17" xfId="0" applyNumberFormat="1" applyFont="1" applyBorder="1" applyAlignment="1">
      <alignment horizontal="center"/>
    </xf>
    <xf numFmtId="9" fontId="41" fillId="0" borderId="26" xfId="0" applyNumberFormat="1" applyFont="1" applyBorder="1" applyAlignment="1">
      <alignment horizontal="center"/>
    </xf>
    <xf numFmtId="0" fontId="41" fillId="34" borderId="6" xfId="0" applyFont="1" applyFill="1" applyBorder="1" applyAlignment="1">
      <alignment horizontal="center"/>
    </xf>
    <xf numFmtId="0" fontId="41" fillId="34" borderId="17" xfId="0" applyFont="1" applyFill="1" applyBorder="1" applyAlignment="1">
      <alignment horizontal="center"/>
    </xf>
    <xf numFmtId="0" fontId="41" fillId="34" borderId="26" xfId="0" applyFont="1" applyFill="1" applyBorder="1" applyAlignment="1">
      <alignment horizontal="center"/>
    </xf>
    <xf numFmtId="0" fontId="0" fillId="0" borderId="6"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9" fontId="41" fillId="0" borderId="0" xfId="0" applyNumberFormat="1" applyFont="1" applyAlignment="1">
      <alignment horizontal="center"/>
    </xf>
    <xf numFmtId="9" fontId="41" fillId="0" borderId="37" xfId="0" applyNumberFormat="1" applyFont="1" applyBorder="1" applyAlignment="1">
      <alignment horizontal="center"/>
    </xf>
    <xf numFmtId="0" fontId="41" fillId="0" borderId="15" xfId="0" applyFont="1" applyBorder="1" applyAlignment="1">
      <alignment horizontal="center" wrapText="1"/>
    </xf>
    <xf numFmtId="0" fontId="41" fillId="0" borderId="5" xfId="0" applyFont="1" applyBorder="1" applyAlignment="1">
      <alignment horizontal="center"/>
    </xf>
    <xf numFmtId="0" fontId="41" fillId="0" borderId="44" xfId="0" applyFont="1" applyBorder="1" applyAlignment="1">
      <alignment horizontal="center" wrapText="1"/>
    </xf>
    <xf numFmtId="0" fontId="41" fillId="0" borderId="44" xfId="0" applyFont="1" applyBorder="1" applyAlignment="1">
      <alignment horizont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xf>
    <xf numFmtId="0" fontId="41" fillId="0" borderId="32"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18" xfId="0" applyFont="1" applyBorder="1" applyAlignment="1">
      <alignment horizontal="center" vertical="center" wrapText="1"/>
    </xf>
    <xf numFmtId="0" fontId="41" fillId="34" borderId="18" xfId="0" applyFont="1" applyFill="1" applyBorder="1" applyAlignment="1">
      <alignment horizontal="center" vertical="center" wrapText="1"/>
    </xf>
    <xf numFmtId="0" fontId="41" fillId="34" borderId="18" xfId="0" applyFont="1" applyFill="1" applyBorder="1" applyAlignment="1">
      <alignment horizontal="justify" vertical="center" wrapText="1"/>
    </xf>
    <xf numFmtId="0" fontId="41" fillId="34" borderId="4" xfId="0" applyFont="1" applyFill="1" applyBorder="1" applyAlignment="1">
      <alignment horizontal="justify" vertical="center" wrapText="1"/>
    </xf>
    <xf numFmtId="0" fontId="41" fillId="34" borderId="9" xfId="0" applyFont="1" applyFill="1" applyBorder="1" applyAlignment="1">
      <alignment horizontal="justify" vertical="center" wrapText="1"/>
    </xf>
    <xf numFmtId="0" fontId="0" fillId="35" borderId="40" xfId="0" applyFill="1" applyBorder="1" applyAlignment="1">
      <alignment horizontal="center" wrapText="1"/>
    </xf>
    <xf numFmtId="0" fontId="0" fillId="35" borderId="3" xfId="0" applyFill="1" applyBorder="1" applyAlignment="1">
      <alignment horizontal="center" wrapText="1"/>
    </xf>
    <xf numFmtId="0" fontId="41" fillId="0" borderId="44" xfId="0" applyFont="1" applyBorder="1" applyAlignment="1">
      <alignment horizontal="center" vertical="center" wrapText="1"/>
    </xf>
    <xf numFmtId="0" fontId="41" fillId="0" borderId="44" xfId="0" applyFont="1" applyBorder="1" applyAlignment="1">
      <alignment horizontal="center" vertical="center"/>
    </xf>
    <xf numFmtId="0" fontId="41" fillId="0" borderId="39" xfId="0" applyFont="1" applyBorder="1" applyAlignment="1">
      <alignment horizontal="center" vertical="center" wrapText="1"/>
    </xf>
    <xf numFmtId="0" fontId="41" fillId="0" borderId="0" xfId="0" applyFont="1" applyAlignment="1">
      <alignment horizontal="center" vertical="center" wrapText="1"/>
    </xf>
    <xf numFmtId="0" fontId="41" fillId="34" borderId="11" xfId="0" applyFont="1" applyFill="1" applyBorder="1" applyAlignment="1">
      <alignment horizontal="center"/>
    </xf>
    <xf numFmtId="0" fontId="41" fillId="34" borderId="16" xfId="0" applyFont="1" applyFill="1" applyBorder="1" applyAlignment="1">
      <alignment horizontal="center"/>
    </xf>
    <xf numFmtId="0" fontId="41" fillId="34" borderId="41" xfId="0" applyFont="1" applyFill="1" applyBorder="1" applyAlignment="1">
      <alignment horizontal="center"/>
    </xf>
    <xf numFmtId="0" fontId="6" fillId="41" borderId="5" xfId="0" applyFont="1" applyFill="1" applyBorder="1" applyAlignment="1">
      <alignment horizontal="center" vertical="center" wrapText="1"/>
    </xf>
    <xf numFmtId="0" fontId="41" fillId="0" borderId="18" xfId="0" applyFont="1" applyBorder="1" applyAlignment="1">
      <alignment horizontal="center" vertical="center"/>
    </xf>
    <xf numFmtId="0" fontId="1" fillId="0" borderId="18" xfId="0" applyFont="1" applyBorder="1" applyAlignment="1">
      <alignment horizontal="center" vertical="center"/>
    </xf>
    <xf numFmtId="0" fontId="41" fillId="0" borderId="43" xfId="0" applyFont="1" applyBorder="1" applyAlignment="1">
      <alignment horizontal="center" vertical="center" wrapText="1"/>
    </xf>
    <xf numFmtId="0" fontId="12" fillId="44" borderId="5"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30" builtinId="8"/>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0</xdr:col>
      <xdr:colOff>1786889</xdr:colOff>
      <xdr:row>179</xdr:row>
      <xdr:rowOff>11430</xdr:rowOff>
    </xdr:from>
    <xdr:to>
      <xdr:col>2</xdr:col>
      <xdr:colOff>3165</xdr:colOff>
      <xdr:row>182</xdr:row>
      <xdr:rowOff>1143</xdr:rowOff>
    </xdr:to>
    <xdr:sp macro="" textlink="">
      <xdr:nvSpPr>
        <xdr:cNvPr id="2" name="1 Llamada ovalada">
          <a:extLst>
            <a:ext uri="{FF2B5EF4-FFF2-40B4-BE49-F238E27FC236}">
              <a16:creationId xmlns:a16="http://schemas.microsoft.com/office/drawing/2014/main" id="{1968EB28-29B1-8D9C-FE01-0DA2D97D2BD9}"/>
            </a:ext>
          </a:extLst>
        </xdr:cNvPr>
        <xdr:cNvSpPr/>
      </xdr:nvSpPr>
      <xdr:spPr>
        <a:xfrm>
          <a:off x="7238999" y="78914625"/>
          <a:ext cx="1457325" cy="612648"/>
        </a:xfrm>
        <a:prstGeom prst="wedgeEllipseCallout">
          <a:avLst>
            <a:gd name="adj1" fmla="val -128125"/>
            <a:gd name="adj2" fmla="val 3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 de promocion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365759</xdr:colOff>
      <xdr:row>9</xdr:row>
      <xdr:rowOff>674371</xdr:rowOff>
    </xdr:from>
    <xdr:to>
      <xdr:col>5</xdr:col>
      <xdr:colOff>62970</xdr:colOff>
      <xdr:row>12</xdr:row>
      <xdr:rowOff>122744</xdr:rowOff>
    </xdr:to>
    <xdr:sp macro="" textlink="">
      <xdr:nvSpPr>
        <xdr:cNvPr id="2" name="1 Llamada ovalada">
          <a:extLst>
            <a:ext uri="{FF2B5EF4-FFF2-40B4-BE49-F238E27FC236}">
              <a16:creationId xmlns:a16="http://schemas.microsoft.com/office/drawing/2014/main" id="{F23F3B70-5B89-4DCB-F923-EDBED9FFF55B}"/>
            </a:ext>
          </a:extLst>
        </xdr:cNvPr>
        <xdr:cNvSpPr/>
      </xdr:nvSpPr>
      <xdr:spPr>
        <a:xfrm>
          <a:off x="5514974" y="3981451"/>
          <a:ext cx="2057401" cy="685800"/>
        </a:xfrm>
        <a:prstGeom prst="wedgeEllipseCallout">
          <a:avLst>
            <a:gd name="adj1" fmla="val -77498"/>
            <a:gd name="adj2" fmla="val 587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CO" sz="1100"/>
            <a:t>esta bn</a:t>
          </a:r>
          <a:r>
            <a:rPr lang="es-CO" sz="1100" baseline="0"/>
            <a:t> en reglamento, la linea correcta es la 12 favor cambiar.</a:t>
          </a:r>
        </a:p>
        <a:p>
          <a:pPr algn="l">
            <a:lnSpc>
              <a:spcPts val="700"/>
            </a:lnSpc>
          </a:pPr>
          <a:endParaRPr lang="es-CO" sz="1100" baseline="0"/>
        </a:p>
        <a:p>
          <a:pPr algn="l">
            <a:lnSpc>
              <a:spcPts val="900"/>
            </a:lnSpc>
          </a:pPr>
          <a:r>
            <a:rPr lang="es-CO" sz="1100" baseline="0"/>
            <a:t>la 51 ya no se usa</a:t>
          </a:r>
          <a:endParaRPr lang="es-CO" sz="1100"/>
        </a:p>
      </xdr:txBody>
    </xdr:sp>
    <xdr:clientData/>
  </xdr:twoCellAnchor>
  <xdr:twoCellAnchor>
    <xdr:from>
      <xdr:col>4</xdr:col>
      <xdr:colOff>1552574</xdr:colOff>
      <xdr:row>22</xdr:row>
      <xdr:rowOff>0</xdr:rowOff>
    </xdr:from>
    <xdr:to>
      <xdr:col>5</xdr:col>
      <xdr:colOff>1289708</xdr:colOff>
      <xdr:row>29</xdr:row>
      <xdr:rowOff>152446</xdr:rowOff>
    </xdr:to>
    <xdr:sp macro="" textlink="">
      <xdr:nvSpPr>
        <xdr:cNvPr id="3" name="2 Llamada ovalada">
          <a:extLst>
            <a:ext uri="{FF2B5EF4-FFF2-40B4-BE49-F238E27FC236}">
              <a16:creationId xmlns:a16="http://schemas.microsoft.com/office/drawing/2014/main" id="{2474E195-ACF4-280C-B2B7-C27CEE769F3C}"/>
            </a:ext>
          </a:extLst>
        </xdr:cNvPr>
        <xdr:cNvSpPr/>
      </xdr:nvSpPr>
      <xdr:spPr>
        <a:xfrm>
          <a:off x="6953249" y="6219825"/>
          <a:ext cx="2105026" cy="1590675"/>
        </a:xfrm>
        <a:prstGeom prst="wedgeEllipseCallout">
          <a:avLst>
            <a:gd name="adj1" fmla="val -99381"/>
            <a:gd name="adj2" fmla="val 503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es-CO" sz="1100"/>
            <a:t>No esta en</a:t>
          </a:r>
          <a:r>
            <a:rPr lang="es-CO" sz="1100" baseline="0"/>
            <a:t> el reglamento, porque  es capital de trabajo  sino que se marca para control de colocion</a:t>
          </a:r>
          <a:endParaRPr lang="es-CO" sz="1100"/>
        </a:p>
      </xdr:txBody>
    </xdr:sp>
    <xdr:clientData/>
  </xdr:twoCellAnchor>
  <xdr:twoCellAnchor>
    <xdr:from>
      <xdr:col>3</xdr:col>
      <xdr:colOff>407670</xdr:colOff>
      <xdr:row>21</xdr:row>
      <xdr:rowOff>41910</xdr:rowOff>
    </xdr:from>
    <xdr:to>
      <xdr:col>4</xdr:col>
      <xdr:colOff>990401</xdr:colOff>
      <xdr:row>24</xdr:row>
      <xdr:rowOff>108703</xdr:rowOff>
    </xdr:to>
    <xdr:sp macro="" textlink="">
      <xdr:nvSpPr>
        <xdr:cNvPr id="4" name="3 Llamada ovalada">
          <a:extLst>
            <a:ext uri="{FF2B5EF4-FFF2-40B4-BE49-F238E27FC236}">
              <a16:creationId xmlns:a16="http://schemas.microsoft.com/office/drawing/2014/main" id="{995BBABC-0C08-B196-BEC5-C707379EFF2D}"/>
            </a:ext>
          </a:extLst>
        </xdr:cNvPr>
        <xdr:cNvSpPr/>
      </xdr:nvSpPr>
      <xdr:spPr>
        <a:xfrm>
          <a:off x="4972050" y="6067425"/>
          <a:ext cx="1295400" cy="66675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lo</a:t>
          </a:r>
          <a:r>
            <a:rPr lang="es-CO" sz="1100" baseline="0"/>
            <a:t> adicione a hoy</a:t>
          </a:r>
          <a:endParaRPr lang="es-CO" sz="1100"/>
        </a:p>
      </xdr:txBody>
    </xdr:sp>
    <xdr:clientData/>
  </xdr:twoCellAnchor>
  <xdr:twoCellAnchor>
    <xdr:from>
      <xdr:col>4</xdr:col>
      <xdr:colOff>382903</xdr:colOff>
      <xdr:row>30</xdr:row>
      <xdr:rowOff>49529</xdr:rowOff>
    </xdr:from>
    <xdr:to>
      <xdr:col>5</xdr:col>
      <xdr:colOff>759837</xdr:colOff>
      <xdr:row>34</xdr:row>
      <xdr:rowOff>1943</xdr:rowOff>
    </xdr:to>
    <xdr:sp macro="" textlink="">
      <xdr:nvSpPr>
        <xdr:cNvPr id="5" name="4 Llamada ovalada">
          <a:extLst>
            <a:ext uri="{FF2B5EF4-FFF2-40B4-BE49-F238E27FC236}">
              <a16:creationId xmlns:a16="http://schemas.microsoft.com/office/drawing/2014/main" id="{A94CE438-5565-BEB4-A865-77B4C777CE78}"/>
            </a:ext>
          </a:extLst>
        </xdr:cNvPr>
        <xdr:cNvSpPr/>
      </xdr:nvSpPr>
      <xdr:spPr>
        <a:xfrm>
          <a:off x="5543548" y="7886699"/>
          <a:ext cx="2876551" cy="733425"/>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no va en reglamento es  una identificacion para el proceso</a:t>
          </a:r>
        </a:p>
      </xdr:txBody>
    </xdr:sp>
    <xdr:clientData/>
  </xdr:twoCellAnchor>
  <xdr:twoCellAnchor>
    <xdr:from>
      <xdr:col>4</xdr:col>
      <xdr:colOff>1870709</xdr:colOff>
      <xdr:row>34</xdr:row>
      <xdr:rowOff>327660</xdr:rowOff>
    </xdr:from>
    <xdr:to>
      <xdr:col>5</xdr:col>
      <xdr:colOff>1192007</xdr:colOff>
      <xdr:row>41</xdr:row>
      <xdr:rowOff>109723</xdr:rowOff>
    </xdr:to>
    <xdr:sp macro="" textlink="">
      <xdr:nvSpPr>
        <xdr:cNvPr id="6" name="5 Llamada ovalada">
          <a:extLst>
            <a:ext uri="{FF2B5EF4-FFF2-40B4-BE49-F238E27FC236}">
              <a16:creationId xmlns:a16="http://schemas.microsoft.com/office/drawing/2014/main" id="{C95DA8ED-5ECE-EF7D-F92F-0020B19F42E3}"/>
            </a:ext>
          </a:extLst>
        </xdr:cNvPr>
        <xdr:cNvSpPr/>
      </xdr:nvSpPr>
      <xdr:spPr>
        <a:xfrm>
          <a:off x="7315199" y="9029700"/>
          <a:ext cx="1609725" cy="7918323"/>
        </a:xfrm>
        <a:prstGeom prst="wedgeEllipseCallout">
          <a:avLst>
            <a:gd name="adj1" fmla="val -65212"/>
            <a:gd name="adj2" fmla="val 89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por inactivahace</a:t>
          </a:r>
          <a:r>
            <a:rPr lang="es-CO" sz="1100" baseline="0"/>
            <a:t> muchos años</a:t>
          </a:r>
          <a:endParaRPr lang="es-CO" sz="1100"/>
        </a:p>
      </xdr:txBody>
    </xdr:sp>
    <xdr:clientData/>
  </xdr:twoCellAnchor>
  <xdr:twoCellAnchor>
    <xdr:from>
      <xdr:col>4</xdr:col>
      <xdr:colOff>1880234</xdr:colOff>
      <xdr:row>42</xdr:row>
      <xdr:rowOff>49530</xdr:rowOff>
    </xdr:from>
    <xdr:to>
      <xdr:col>5</xdr:col>
      <xdr:colOff>1285801</xdr:colOff>
      <xdr:row>48</xdr:row>
      <xdr:rowOff>10680</xdr:rowOff>
    </xdr:to>
    <xdr:sp macro="" textlink="">
      <xdr:nvSpPr>
        <xdr:cNvPr id="7" name="6 Llamada de nube">
          <a:extLst>
            <a:ext uri="{FF2B5EF4-FFF2-40B4-BE49-F238E27FC236}">
              <a16:creationId xmlns:a16="http://schemas.microsoft.com/office/drawing/2014/main" id="{6E2706A1-7361-F2EE-A85A-52510CF2B9AB}"/>
            </a:ext>
          </a:extLst>
        </xdr:cNvPr>
        <xdr:cNvSpPr/>
      </xdr:nvSpPr>
      <xdr:spPr>
        <a:xfrm>
          <a:off x="7343774" y="17087850"/>
          <a:ext cx="1704975" cy="1155573"/>
        </a:xfrm>
        <a:prstGeom prst="cloudCallout">
          <a:avLst>
            <a:gd name="adj1" fmla="val -78637"/>
            <a:gd name="adj2" fmla="val 49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CO" sz="1100"/>
            <a:t>no es una</a:t>
          </a:r>
          <a:r>
            <a:rPr lang="es-CO" sz="1100" baseline="0"/>
            <a:t> linea, es una identificcion en el SGF </a:t>
          </a:r>
          <a:endParaRPr lang="es-CO" sz="1100"/>
        </a:p>
      </xdr:txBody>
    </xdr:sp>
    <xdr:clientData/>
  </xdr:twoCellAnchor>
  <xdr:twoCellAnchor>
    <xdr:from>
      <xdr:col>7</xdr:col>
      <xdr:colOff>270509</xdr:colOff>
      <xdr:row>50</xdr:row>
      <xdr:rowOff>1042034</xdr:rowOff>
    </xdr:from>
    <xdr:to>
      <xdr:col>7</xdr:col>
      <xdr:colOff>1892261</xdr:colOff>
      <xdr:row>50</xdr:row>
      <xdr:rowOff>1740986</xdr:rowOff>
    </xdr:to>
    <xdr:sp macro="" textlink="">
      <xdr:nvSpPr>
        <xdr:cNvPr id="8" name="7 Llamada de nube">
          <a:extLst>
            <a:ext uri="{FF2B5EF4-FFF2-40B4-BE49-F238E27FC236}">
              <a16:creationId xmlns:a16="http://schemas.microsoft.com/office/drawing/2014/main" id="{67A42A4C-7919-07D6-2BBC-E39C69F7B2AF}"/>
            </a:ext>
          </a:extLst>
        </xdr:cNvPr>
        <xdr:cNvSpPr/>
      </xdr:nvSpPr>
      <xdr:spPr>
        <a:xfrm>
          <a:off x="10001249" y="19945349"/>
          <a:ext cx="1990726" cy="885825"/>
        </a:xfrm>
        <a:prstGeom prst="cloudCallout">
          <a:avLst>
            <a:gd name="adj1" fmla="val -91687"/>
            <a:gd name="adj2" fmla="val 1526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a:t>
          </a:r>
          <a:r>
            <a:rPr lang="es-CO" sz="1100" baseline="0"/>
            <a:t> la misma de cuenta de ahorros</a:t>
          </a:r>
          <a:endParaRPr lang="es-CO" sz="1100"/>
        </a:p>
      </xdr:txBody>
    </xdr:sp>
    <xdr:clientData/>
  </xdr:twoCellAnchor>
  <xdr:twoCellAnchor>
    <xdr:from>
      <xdr:col>3</xdr:col>
      <xdr:colOff>369569</xdr:colOff>
      <xdr:row>42</xdr:row>
      <xdr:rowOff>108586</xdr:rowOff>
    </xdr:from>
    <xdr:to>
      <xdr:col>5</xdr:col>
      <xdr:colOff>30714</xdr:colOff>
      <xdr:row>57</xdr:row>
      <xdr:rowOff>95262</xdr:rowOff>
    </xdr:to>
    <xdr:sp macro="" textlink="">
      <xdr:nvSpPr>
        <xdr:cNvPr id="9" name="8 Llamada de nube">
          <a:extLst>
            <a:ext uri="{FF2B5EF4-FFF2-40B4-BE49-F238E27FC236}">
              <a16:creationId xmlns:a16="http://schemas.microsoft.com/office/drawing/2014/main" id="{4EEFF07C-533A-B83C-38DF-F2A0D4FDD993}"/>
            </a:ext>
          </a:extLst>
        </xdr:cNvPr>
        <xdr:cNvSpPr/>
      </xdr:nvSpPr>
      <xdr:spPr>
        <a:xfrm>
          <a:off x="4943474" y="17135476"/>
          <a:ext cx="2581276" cy="5610225"/>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no es una linea por reglamento</a:t>
          </a:r>
          <a:r>
            <a:rPr lang="es-CO" sz="1100" baseline="0"/>
            <a:t> es una clasificacion</a:t>
          </a:r>
          <a:r>
            <a:rPr lang="es-CO" sz="1100"/>
            <a:t> </a:t>
          </a:r>
        </a:p>
      </xdr:txBody>
    </xdr:sp>
    <xdr:clientData/>
  </xdr:twoCellAnchor>
  <xdr:twoCellAnchor>
    <xdr:from>
      <xdr:col>4</xdr:col>
      <xdr:colOff>868679</xdr:colOff>
      <xdr:row>60</xdr:row>
      <xdr:rowOff>430530</xdr:rowOff>
    </xdr:from>
    <xdr:to>
      <xdr:col>5</xdr:col>
      <xdr:colOff>22713</xdr:colOff>
      <xdr:row>64</xdr:row>
      <xdr:rowOff>223086</xdr:rowOff>
    </xdr:to>
    <xdr:sp macro="" textlink="">
      <xdr:nvSpPr>
        <xdr:cNvPr id="10" name="9 Llamada ovalada">
          <a:extLst>
            <a:ext uri="{FF2B5EF4-FFF2-40B4-BE49-F238E27FC236}">
              <a16:creationId xmlns:a16="http://schemas.microsoft.com/office/drawing/2014/main" id="{57BF9622-6A56-4FC3-22C6-A43523F98921}"/>
            </a:ext>
          </a:extLst>
        </xdr:cNvPr>
        <xdr:cNvSpPr/>
      </xdr:nvSpPr>
      <xdr:spPr>
        <a:xfrm>
          <a:off x="6115049" y="23764875"/>
          <a:ext cx="1390651" cy="89535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CO" sz="1100"/>
            <a:t>falta</a:t>
          </a:r>
          <a:r>
            <a:rPr lang="es-CO" sz="1100" baseline="0"/>
            <a:t> cambiar nombre en el SGF ya lo paso</a:t>
          </a:r>
          <a:endParaRPr lang="es-CO" sz="1100"/>
        </a:p>
      </xdr:txBody>
    </xdr:sp>
    <xdr:clientData/>
  </xdr:twoCellAnchor>
  <xdr:twoCellAnchor>
    <xdr:from>
      <xdr:col>4</xdr:col>
      <xdr:colOff>1897379</xdr:colOff>
      <xdr:row>80</xdr:row>
      <xdr:rowOff>11430</xdr:rowOff>
    </xdr:from>
    <xdr:to>
      <xdr:col>6</xdr:col>
      <xdr:colOff>146308</xdr:colOff>
      <xdr:row>81</xdr:row>
      <xdr:rowOff>737643</xdr:rowOff>
    </xdr:to>
    <xdr:sp macro="" textlink="">
      <xdr:nvSpPr>
        <xdr:cNvPr id="11" name="10 Llamada ovalada">
          <a:extLst>
            <a:ext uri="{FF2B5EF4-FFF2-40B4-BE49-F238E27FC236}">
              <a16:creationId xmlns:a16="http://schemas.microsoft.com/office/drawing/2014/main" id="{A1C7E89F-9CC8-5289-CE77-31F77C35F23B}"/>
            </a:ext>
          </a:extLst>
        </xdr:cNvPr>
        <xdr:cNvSpPr/>
      </xdr:nvSpPr>
      <xdr:spPr>
        <a:xfrm>
          <a:off x="7362824" y="33118425"/>
          <a:ext cx="1895475" cy="107937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son</a:t>
          </a:r>
          <a:r>
            <a:rPr lang="es-CO" sz="1100" baseline="0"/>
            <a:t> de promocion de hecho ya estan suspendidas</a:t>
          </a:r>
          <a:endParaRPr lang="es-CO" sz="1100"/>
        </a:p>
      </xdr:txBody>
    </xdr:sp>
    <xdr:clientData/>
  </xdr:twoCellAnchor>
  <xdr:twoCellAnchor>
    <xdr:from>
      <xdr:col>4</xdr:col>
      <xdr:colOff>1377315</xdr:colOff>
      <xdr:row>81</xdr:row>
      <xdr:rowOff>1247775</xdr:rowOff>
    </xdr:from>
    <xdr:to>
      <xdr:col>5</xdr:col>
      <xdr:colOff>755217</xdr:colOff>
      <xdr:row>83</xdr:row>
      <xdr:rowOff>818867</xdr:rowOff>
    </xdr:to>
    <xdr:sp macro="" textlink="">
      <xdr:nvSpPr>
        <xdr:cNvPr id="12" name="11 Llamada ovalada">
          <a:extLst>
            <a:ext uri="{FF2B5EF4-FFF2-40B4-BE49-F238E27FC236}">
              <a16:creationId xmlns:a16="http://schemas.microsoft.com/office/drawing/2014/main" id="{B0BC6ECE-152E-5060-D4C8-C662CE88D61A}"/>
            </a:ext>
          </a:extLst>
        </xdr:cNvPr>
        <xdr:cNvSpPr/>
      </xdr:nvSpPr>
      <xdr:spPr>
        <a:xfrm>
          <a:off x="6734175" y="34832925"/>
          <a:ext cx="1657350" cy="1336548"/>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CO" sz="1100"/>
            <a:t>son de promocion de</a:t>
          </a:r>
          <a:r>
            <a:rPr lang="es-CO" sz="1100" baseline="0"/>
            <a:t> hecho ya esta suspendida</a:t>
          </a:r>
        </a:p>
        <a:p>
          <a:pPr algn="l">
            <a:lnSpc>
              <a:spcPts val="1500"/>
            </a:lnSpc>
          </a:pPr>
          <a:endParaRPr lang="es-CO" sz="1100"/>
        </a:p>
      </xdr:txBody>
    </xdr:sp>
    <xdr:clientData/>
  </xdr:twoCellAnchor>
  <xdr:twoCellAnchor>
    <xdr:from>
      <xdr:col>4</xdr:col>
      <xdr:colOff>1430654</xdr:colOff>
      <xdr:row>85</xdr:row>
      <xdr:rowOff>11430</xdr:rowOff>
    </xdr:from>
    <xdr:to>
      <xdr:col>5</xdr:col>
      <xdr:colOff>982755</xdr:colOff>
      <xdr:row>85</xdr:row>
      <xdr:rowOff>509207</xdr:rowOff>
    </xdr:to>
    <xdr:sp macro="" textlink="">
      <xdr:nvSpPr>
        <xdr:cNvPr id="13" name="12 Llamada ovalada">
          <a:extLst>
            <a:ext uri="{FF2B5EF4-FFF2-40B4-BE49-F238E27FC236}">
              <a16:creationId xmlns:a16="http://schemas.microsoft.com/office/drawing/2014/main" id="{E01FF1EA-6565-044D-E750-7A0CE51DA88A}"/>
            </a:ext>
          </a:extLst>
        </xdr:cNvPr>
        <xdr:cNvSpPr/>
      </xdr:nvSpPr>
      <xdr:spPr>
        <a:xfrm>
          <a:off x="6791324" y="36756975"/>
          <a:ext cx="1895475" cy="612648"/>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de promocion ya esa suspendida</a:t>
          </a:r>
        </a:p>
      </xdr:txBody>
    </xdr:sp>
    <xdr:clientData/>
  </xdr:twoCellAnchor>
  <xdr:twoCellAnchor>
    <xdr:from>
      <xdr:col>4</xdr:col>
      <xdr:colOff>1874520</xdr:colOff>
      <xdr:row>88</xdr:row>
      <xdr:rowOff>1672590</xdr:rowOff>
    </xdr:from>
    <xdr:to>
      <xdr:col>5</xdr:col>
      <xdr:colOff>609030</xdr:colOff>
      <xdr:row>88</xdr:row>
      <xdr:rowOff>2147392</xdr:rowOff>
    </xdr:to>
    <xdr:sp macro="" textlink="">
      <xdr:nvSpPr>
        <xdr:cNvPr id="14" name="13 Llamada ovalada">
          <a:extLst>
            <a:ext uri="{FF2B5EF4-FFF2-40B4-BE49-F238E27FC236}">
              <a16:creationId xmlns:a16="http://schemas.microsoft.com/office/drawing/2014/main" id="{A2476DCA-AB35-5A97-8A10-08A34EE9F370}"/>
            </a:ext>
          </a:extLst>
        </xdr:cNvPr>
        <xdr:cNvSpPr/>
      </xdr:nvSpPr>
      <xdr:spPr>
        <a:xfrm>
          <a:off x="7324725" y="40509825"/>
          <a:ext cx="914400" cy="612648"/>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ya se incluyo</a:t>
          </a:r>
        </a:p>
      </xdr:txBody>
    </xdr:sp>
    <xdr:clientData/>
  </xdr:twoCellAnchor>
  <xdr:twoCellAnchor>
    <xdr:from>
      <xdr:col>4</xdr:col>
      <xdr:colOff>1678304</xdr:colOff>
      <xdr:row>91</xdr:row>
      <xdr:rowOff>106680</xdr:rowOff>
    </xdr:from>
    <xdr:to>
      <xdr:col>5</xdr:col>
      <xdr:colOff>1285660</xdr:colOff>
      <xdr:row>94</xdr:row>
      <xdr:rowOff>121158</xdr:rowOff>
    </xdr:to>
    <xdr:sp macro="" textlink="">
      <xdr:nvSpPr>
        <xdr:cNvPr id="15" name="14 Llamada ovalada">
          <a:extLst>
            <a:ext uri="{FF2B5EF4-FFF2-40B4-BE49-F238E27FC236}">
              <a16:creationId xmlns:a16="http://schemas.microsoft.com/office/drawing/2014/main" id="{B09FE17C-04B9-FB8C-46F4-6E50C54D986A}"/>
            </a:ext>
          </a:extLst>
        </xdr:cNvPr>
        <xdr:cNvSpPr/>
      </xdr:nvSpPr>
      <xdr:spPr>
        <a:xfrm>
          <a:off x="7096124" y="41767125"/>
          <a:ext cx="1952626" cy="612648"/>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no es</a:t>
          </a:r>
          <a:r>
            <a:rPr lang="es-CO" sz="1100" baseline="0"/>
            <a:t> una linea es libre inversion</a:t>
          </a:r>
          <a:endParaRPr lang="es-CO" sz="1100"/>
        </a:p>
      </xdr:txBody>
    </xdr:sp>
    <xdr:clientData/>
  </xdr:twoCellAnchor>
  <xdr:twoCellAnchor>
    <xdr:from>
      <xdr:col>4</xdr:col>
      <xdr:colOff>1367790</xdr:colOff>
      <xdr:row>120</xdr:row>
      <xdr:rowOff>95250</xdr:rowOff>
    </xdr:from>
    <xdr:to>
      <xdr:col>5</xdr:col>
      <xdr:colOff>520724</xdr:colOff>
      <xdr:row>128</xdr:row>
      <xdr:rowOff>10627</xdr:rowOff>
    </xdr:to>
    <xdr:sp macro="" textlink="">
      <xdr:nvSpPr>
        <xdr:cNvPr id="16" name="15 Llamada ovalada">
          <a:extLst>
            <a:ext uri="{FF2B5EF4-FFF2-40B4-BE49-F238E27FC236}">
              <a16:creationId xmlns:a16="http://schemas.microsoft.com/office/drawing/2014/main" id="{4364D930-2038-9B87-CA4F-22B7EF42E92E}"/>
            </a:ext>
          </a:extLst>
        </xdr:cNvPr>
        <xdr:cNvSpPr/>
      </xdr:nvSpPr>
      <xdr:spPr>
        <a:xfrm>
          <a:off x="6705600" y="49606200"/>
          <a:ext cx="1419225" cy="1336548"/>
        </a:xfrm>
        <a:prstGeom prst="wedgeEllipseCallout">
          <a:avLst>
            <a:gd name="adj1" fmla="val -43750"/>
            <a:gd name="adj2" fmla="val 827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s-CO" sz="1100"/>
            <a:t>es la</a:t>
          </a:r>
          <a:r>
            <a:rPr lang="es-CO" sz="1100" baseline="0"/>
            <a:t> misma es solo una forma de contralor</a:t>
          </a:r>
          <a:endParaRPr lang="es-CO" sz="1100"/>
        </a:p>
      </xdr:txBody>
    </xdr:sp>
    <xdr:clientData/>
  </xdr:twoCellAnchor>
  <xdr:twoCellAnchor>
    <xdr:from>
      <xdr:col>4</xdr:col>
      <xdr:colOff>1405890</xdr:colOff>
      <xdr:row>162</xdr:row>
      <xdr:rowOff>796290</xdr:rowOff>
    </xdr:from>
    <xdr:to>
      <xdr:col>5</xdr:col>
      <xdr:colOff>168141</xdr:colOff>
      <xdr:row>166</xdr:row>
      <xdr:rowOff>60485</xdr:rowOff>
    </xdr:to>
    <xdr:sp macro="" textlink="">
      <xdr:nvSpPr>
        <xdr:cNvPr id="17" name="16 Llamada ovalada">
          <a:extLst>
            <a:ext uri="{FF2B5EF4-FFF2-40B4-BE49-F238E27FC236}">
              <a16:creationId xmlns:a16="http://schemas.microsoft.com/office/drawing/2014/main" id="{DD9D00CA-7577-590E-3605-49DDAFDE788E}"/>
            </a:ext>
          </a:extLst>
        </xdr:cNvPr>
        <xdr:cNvSpPr/>
      </xdr:nvSpPr>
      <xdr:spPr>
        <a:xfrm>
          <a:off x="6772275" y="61026675"/>
          <a:ext cx="914400" cy="3432048"/>
        </a:xfrm>
        <a:prstGeom prst="wedgeEllipseCallout">
          <a:avLst>
            <a:gd name="adj1" fmla="val -108333"/>
            <a:gd name="adj2" fmla="val 251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inactivo</a:t>
          </a:r>
        </a:p>
      </xdr:txBody>
    </xdr:sp>
    <xdr:clientData/>
  </xdr:twoCellAnchor>
  <xdr:twoCellAnchor>
    <xdr:from>
      <xdr:col>4</xdr:col>
      <xdr:colOff>1874519</xdr:colOff>
      <xdr:row>169</xdr:row>
      <xdr:rowOff>586740</xdr:rowOff>
    </xdr:from>
    <xdr:to>
      <xdr:col>5</xdr:col>
      <xdr:colOff>1077189</xdr:colOff>
      <xdr:row>174</xdr:row>
      <xdr:rowOff>47059</xdr:rowOff>
    </xdr:to>
    <xdr:sp macro="" textlink="">
      <xdr:nvSpPr>
        <xdr:cNvPr id="18" name="17 Llamada ovalada">
          <a:extLst>
            <a:ext uri="{FF2B5EF4-FFF2-40B4-BE49-F238E27FC236}">
              <a16:creationId xmlns:a16="http://schemas.microsoft.com/office/drawing/2014/main" id="{08F5F4C7-F4BB-378D-BD88-4F15EA326CF1}"/>
            </a:ext>
          </a:extLst>
        </xdr:cNvPr>
        <xdr:cNvSpPr/>
      </xdr:nvSpPr>
      <xdr:spPr>
        <a:xfrm>
          <a:off x="7324724" y="66522600"/>
          <a:ext cx="1485901" cy="5832348"/>
        </a:xfrm>
        <a:prstGeom prst="wedgeEllipseCallout">
          <a:avLst>
            <a:gd name="adj1" fmla="val -64583"/>
            <a:gd name="adj2" fmla="val 967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 el</a:t>
          </a:r>
          <a:r>
            <a:rPr lang="es-CO" sz="1100" baseline="0"/>
            <a:t> de cupo en cuenta ahorros</a:t>
          </a:r>
          <a:endParaRPr lang="es-CO" sz="1100"/>
        </a:p>
      </xdr:txBody>
    </xdr:sp>
    <xdr:clientData/>
  </xdr:twoCellAnchor>
  <xdr:twoCellAnchor>
    <xdr:from>
      <xdr:col>4</xdr:col>
      <xdr:colOff>1764030</xdr:colOff>
      <xdr:row>188</xdr:row>
      <xdr:rowOff>45720</xdr:rowOff>
    </xdr:from>
    <xdr:to>
      <xdr:col>5</xdr:col>
      <xdr:colOff>1176782</xdr:colOff>
      <xdr:row>191</xdr:row>
      <xdr:rowOff>52650</xdr:rowOff>
    </xdr:to>
    <xdr:sp macro="" textlink="">
      <xdr:nvSpPr>
        <xdr:cNvPr id="19" name="18 Llamada ovalada">
          <a:extLst>
            <a:ext uri="{FF2B5EF4-FFF2-40B4-BE49-F238E27FC236}">
              <a16:creationId xmlns:a16="http://schemas.microsoft.com/office/drawing/2014/main" id="{108ECBBD-5268-D895-F27E-A11672B9DF58}"/>
            </a:ext>
          </a:extLst>
        </xdr:cNvPr>
        <xdr:cNvSpPr/>
      </xdr:nvSpPr>
      <xdr:spPr>
        <a:xfrm>
          <a:off x="7191375" y="77390625"/>
          <a:ext cx="1714500" cy="612648"/>
        </a:xfrm>
        <a:prstGeom prst="wedgeEllipseCallout">
          <a:avLst>
            <a:gd name="adj1" fmla="val -118750"/>
            <a:gd name="adj2" fmla="val 220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son</a:t>
          </a:r>
          <a:r>
            <a:rPr lang="es-CO" sz="1100" baseline="0"/>
            <a:t> de promocion</a:t>
          </a:r>
          <a:endParaRPr lang="es-CO" sz="1100"/>
        </a:p>
      </xdr:txBody>
    </xdr:sp>
    <xdr:clientData/>
  </xdr:twoCellAnchor>
  <xdr:twoCellAnchor>
    <xdr:from>
      <xdr:col>4</xdr:col>
      <xdr:colOff>1802129</xdr:colOff>
      <xdr:row>190</xdr:row>
      <xdr:rowOff>3810</xdr:rowOff>
    </xdr:from>
    <xdr:to>
      <xdr:col>5</xdr:col>
      <xdr:colOff>995708</xdr:colOff>
      <xdr:row>192</xdr:row>
      <xdr:rowOff>174064</xdr:rowOff>
    </xdr:to>
    <xdr:sp macro="" textlink="">
      <xdr:nvSpPr>
        <xdr:cNvPr id="20" name="19 Llamada ovalada">
          <a:extLst>
            <a:ext uri="{FF2B5EF4-FFF2-40B4-BE49-F238E27FC236}">
              <a16:creationId xmlns:a16="http://schemas.microsoft.com/office/drawing/2014/main" id="{EF6232CE-BD36-D2CF-B8DC-E83D931F959B}"/>
            </a:ext>
          </a:extLst>
        </xdr:cNvPr>
        <xdr:cNvSpPr/>
      </xdr:nvSpPr>
      <xdr:spPr>
        <a:xfrm>
          <a:off x="7238999" y="77743050"/>
          <a:ext cx="1457325" cy="612648"/>
        </a:xfrm>
        <a:prstGeom prst="wedgeEllipseCallout">
          <a:avLst>
            <a:gd name="adj1" fmla="val -128125"/>
            <a:gd name="adj2" fmla="val 3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 de promocion</a:t>
          </a:r>
        </a:p>
      </xdr:txBody>
    </xdr:sp>
    <xdr:clientData/>
  </xdr:twoCellAnchor>
  <xdr:twoCellAnchor>
    <xdr:from>
      <xdr:col>5</xdr:col>
      <xdr:colOff>226695</xdr:colOff>
      <xdr:row>202</xdr:row>
      <xdr:rowOff>925830</xdr:rowOff>
    </xdr:from>
    <xdr:to>
      <xdr:col>5</xdr:col>
      <xdr:colOff>1049987</xdr:colOff>
      <xdr:row>221</xdr:row>
      <xdr:rowOff>100336</xdr:rowOff>
    </xdr:to>
    <xdr:sp macro="" textlink="">
      <xdr:nvSpPr>
        <xdr:cNvPr id="21" name="20 Llamada ovalada">
          <a:extLst>
            <a:ext uri="{FF2B5EF4-FFF2-40B4-BE49-F238E27FC236}">
              <a16:creationId xmlns:a16="http://schemas.microsoft.com/office/drawing/2014/main" id="{CF8A0525-3B03-F389-F124-08271F3FC44A}"/>
            </a:ext>
          </a:extLst>
        </xdr:cNvPr>
        <xdr:cNvSpPr/>
      </xdr:nvSpPr>
      <xdr:spPr>
        <a:xfrm>
          <a:off x="7753350" y="82381725"/>
          <a:ext cx="1000126" cy="7375398"/>
        </a:xfrm>
        <a:prstGeom prst="wedgeEllipseCallout">
          <a:avLst>
            <a:gd name="adj1" fmla="val -165625"/>
            <a:gd name="adj2" fmla="val -230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 microcredit</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41"/>
  <sheetViews>
    <sheetView workbookViewId="0">
      <pane ySplit="1" topLeftCell="A2" activePane="bottomLeft" state="frozen"/>
      <selection pane="bottomLeft" activeCell="C1518" sqref="C1518"/>
    </sheetView>
  </sheetViews>
  <sheetFormatPr baseColWidth="10" defaultColWidth="11.42578125" defaultRowHeight="15" x14ac:dyDescent="0.25"/>
  <cols>
    <col min="1" max="1" width="35.5703125" customWidth="1"/>
    <col min="3" max="4" width="23.5703125" customWidth="1"/>
    <col min="8" max="8" width="16.140625" customWidth="1"/>
  </cols>
  <sheetData>
    <row r="1" spans="1:12" ht="30" x14ac:dyDescent="0.25">
      <c r="A1" s="4" t="s">
        <v>0</v>
      </c>
      <c r="B1" t="s">
        <v>1</v>
      </c>
      <c r="C1" t="s">
        <v>2</v>
      </c>
      <c r="E1" s="2" t="s">
        <v>3</v>
      </c>
      <c r="F1" s="2" t="s">
        <v>4</v>
      </c>
      <c r="G1" s="2" t="s">
        <v>5</v>
      </c>
      <c r="H1" s="2" t="s">
        <v>6</v>
      </c>
      <c r="I1" t="s">
        <v>7</v>
      </c>
      <c r="J1" t="s">
        <v>8</v>
      </c>
      <c r="K1" t="s">
        <v>9</v>
      </c>
      <c r="L1" t="s">
        <v>10</v>
      </c>
    </row>
    <row r="2" spans="1:12" x14ac:dyDescent="0.25">
      <c r="A2" s="5" t="s">
        <v>11</v>
      </c>
      <c r="B2">
        <v>1</v>
      </c>
      <c r="C2" t="s">
        <v>12</v>
      </c>
      <c r="E2">
        <v>30</v>
      </c>
      <c r="F2">
        <v>360</v>
      </c>
      <c r="G2">
        <v>0.12</v>
      </c>
      <c r="H2">
        <v>91</v>
      </c>
      <c r="I2">
        <v>19.2</v>
      </c>
      <c r="J2">
        <v>25.542200000000001</v>
      </c>
      <c r="K2" t="s">
        <v>13</v>
      </c>
      <c r="L2" t="s">
        <v>14</v>
      </c>
    </row>
    <row r="3" spans="1:12" x14ac:dyDescent="0.25">
      <c r="E3">
        <v>30</v>
      </c>
      <c r="F3">
        <v>360</v>
      </c>
      <c r="G3">
        <v>0.12</v>
      </c>
      <c r="H3">
        <v>91</v>
      </c>
      <c r="I3">
        <v>19.3536</v>
      </c>
      <c r="J3">
        <v>25.542200000000001</v>
      </c>
      <c r="K3" t="s">
        <v>13</v>
      </c>
      <c r="L3" t="s">
        <v>14</v>
      </c>
    </row>
    <row r="4" spans="1:12" x14ac:dyDescent="0.25">
      <c r="E4">
        <v>30</v>
      </c>
      <c r="F4">
        <v>360</v>
      </c>
      <c r="G4">
        <v>0.12</v>
      </c>
      <c r="H4">
        <v>91</v>
      </c>
      <c r="I4">
        <v>19.508800000000001</v>
      </c>
      <c r="J4">
        <v>25.542200000000001</v>
      </c>
      <c r="K4" t="s">
        <v>13</v>
      </c>
      <c r="L4" t="s">
        <v>14</v>
      </c>
    </row>
    <row r="5" spans="1:12" x14ac:dyDescent="0.25">
      <c r="E5">
        <v>30</v>
      </c>
      <c r="F5">
        <v>360</v>
      </c>
      <c r="G5">
        <v>0.12</v>
      </c>
      <c r="H5">
        <v>91</v>
      </c>
      <c r="I5">
        <v>19.984500000000001</v>
      </c>
      <c r="J5">
        <v>25.542200000000001</v>
      </c>
      <c r="K5" t="s">
        <v>13</v>
      </c>
      <c r="L5" t="s">
        <v>14</v>
      </c>
    </row>
    <row r="6" spans="1:12" x14ac:dyDescent="0.25">
      <c r="E6">
        <v>30</v>
      </c>
      <c r="F6">
        <v>360</v>
      </c>
      <c r="G6">
        <v>0.12</v>
      </c>
      <c r="H6">
        <v>91</v>
      </c>
      <c r="I6">
        <v>19.2</v>
      </c>
      <c r="J6">
        <v>25.542200000000001</v>
      </c>
      <c r="K6" t="s">
        <v>13</v>
      </c>
      <c r="L6" t="s">
        <v>15</v>
      </c>
    </row>
    <row r="7" spans="1:12" x14ac:dyDescent="0.25">
      <c r="E7">
        <v>30</v>
      </c>
      <c r="F7">
        <v>360</v>
      </c>
      <c r="G7">
        <v>0.12</v>
      </c>
      <c r="H7">
        <v>91</v>
      </c>
      <c r="I7">
        <v>19.3536</v>
      </c>
      <c r="J7">
        <v>25.542200000000001</v>
      </c>
      <c r="K7" t="s">
        <v>13</v>
      </c>
      <c r="L7" t="s">
        <v>15</v>
      </c>
    </row>
    <row r="8" spans="1:12" x14ac:dyDescent="0.25">
      <c r="E8">
        <v>30</v>
      </c>
      <c r="F8">
        <v>360</v>
      </c>
      <c r="G8">
        <v>0.12</v>
      </c>
      <c r="H8">
        <v>91</v>
      </c>
      <c r="I8">
        <v>19.508800000000001</v>
      </c>
      <c r="J8">
        <v>25.542200000000001</v>
      </c>
      <c r="K8" t="s">
        <v>13</v>
      </c>
      <c r="L8" t="s">
        <v>15</v>
      </c>
    </row>
    <row r="9" spans="1:12" x14ac:dyDescent="0.25">
      <c r="E9">
        <v>30</v>
      </c>
      <c r="F9">
        <v>360</v>
      </c>
      <c r="G9">
        <v>0.12</v>
      </c>
      <c r="H9">
        <v>91</v>
      </c>
      <c r="I9">
        <v>19.984500000000001</v>
      </c>
      <c r="J9">
        <v>25.542200000000001</v>
      </c>
      <c r="K9" t="s">
        <v>13</v>
      </c>
      <c r="L9" t="s">
        <v>15</v>
      </c>
    </row>
    <row r="10" spans="1:12" x14ac:dyDescent="0.25">
      <c r="E10">
        <v>30</v>
      </c>
      <c r="F10">
        <v>360</v>
      </c>
      <c r="G10">
        <v>0.12</v>
      </c>
      <c r="H10" s="1">
        <v>9999</v>
      </c>
      <c r="I10">
        <v>19.2</v>
      </c>
      <c r="J10">
        <v>25.542200000000001</v>
      </c>
      <c r="K10" t="s">
        <v>16</v>
      </c>
      <c r="L10" t="s">
        <v>14</v>
      </c>
    </row>
    <row r="11" spans="1:12" x14ac:dyDescent="0.25">
      <c r="E11">
        <v>30</v>
      </c>
      <c r="F11">
        <v>360</v>
      </c>
      <c r="G11">
        <v>0.12</v>
      </c>
      <c r="H11" s="1">
        <v>9999</v>
      </c>
      <c r="I11">
        <v>19.3536</v>
      </c>
      <c r="J11">
        <v>25.542200000000001</v>
      </c>
      <c r="K11" t="s">
        <v>16</v>
      </c>
      <c r="L11" t="s">
        <v>14</v>
      </c>
    </row>
    <row r="12" spans="1:12" x14ac:dyDescent="0.25">
      <c r="E12">
        <v>30</v>
      </c>
      <c r="F12">
        <v>360</v>
      </c>
      <c r="G12">
        <v>0.12</v>
      </c>
      <c r="H12" s="1">
        <v>9999</v>
      </c>
      <c r="I12">
        <v>19.508800000000001</v>
      </c>
      <c r="J12">
        <v>25.542200000000001</v>
      </c>
      <c r="K12" t="s">
        <v>16</v>
      </c>
      <c r="L12" t="s">
        <v>14</v>
      </c>
    </row>
    <row r="13" spans="1:12" x14ac:dyDescent="0.25">
      <c r="E13">
        <v>30</v>
      </c>
      <c r="F13">
        <v>360</v>
      </c>
      <c r="G13">
        <v>0.12</v>
      </c>
      <c r="H13" s="1">
        <v>9999</v>
      </c>
      <c r="I13">
        <v>19.984500000000001</v>
      </c>
      <c r="J13">
        <v>25.542200000000001</v>
      </c>
      <c r="K13" t="s">
        <v>16</v>
      </c>
      <c r="L13" t="s">
        <v>14</v>
      </c>
    </row>
    <row r="14" spans="1:12" x14ac:dyDescent="0.25">
      <c r="E14">
        <v>30</v>
      </c>
      <c r="F14">
        <v>360</v>
      </c>
      <c r="G14">
        <v>0.12</v>
      </c>
      <c r="H14" s="1">
        <v>9999</v>
      </c>
      <c r="I14">
        <v>19.2</v>
      </c>
      <c r="J14">
        <v>25.542200000000001</v>
      </c>
      <c r="K14" t="s">
        <v>16</v>
      </c>
      <c r="L14" t="s">
        <v>15</v>
      </c>
    </row>
    <row r="15" spans="1:12" x14ac:dyDescent="0.25">
      <c r="E15">
        <v>30</v>
      </c>
      <c r="F15">
        <v>360</v>
      </c>
      <c r="G15">
        <v>0.12</v>
      </c>
      <c r="H15" s="1">
        <v>9999</v>
      </c>
      <c r="I15">
        <v>19.3536</v>
      </c>
      <c r="J15">
        <v>25.542200000000001</v>
      </c>
      <c r="K15" t="s">
        <v>16</v>
      </c>
      <c r="L15" t="s">
        <v>15</v>
      </c>
    </row>
    <row r="16" spans="1:12" x14ac:dyDescent="0.25">
      <c r="E16">
        <v>30</v>
      </c>
      <c r="F16">
        <v>360</v>
      </c>
      <c r="G16">
        <v>0.12</v>
      </c>
      <c r="H16" s="1">
        <v>9999</v>
      </c>
      <c r="I16">
        <v>19.508800000000001</v>
      </c>
      <c r="J16">
        <v>25.542200000000001</v>
      </c>
      <c r="K16" t="s">
        <v>16</v>
      </c>
      <c r="L16" t="s">
        <v>15</v>
      </c>
    </row>
    <row r="17" spans="1:12" x14ac:dyDescent="0.25">
      <c r="E17">
        <v>30</v>
      </c>
      <c r="F17">
        <v>360</v>
      </c>
      <c r="G17">
        <v>0.12</v>
      </c>
      <c r="H17" s="1">
        <v>9999</v>
      </c>
      <c r="I17">
        <v>19.984500000000001</v>
      </c>
      <c r="J17">
        <v>25.542200000000001</v>
      </c>
      <c r="K17" t="s">
        <v>16</v>
      </c>
      <c r="L17" t="s">
        <v>15</v>
      </c>
    </row>
    <row r="19" spans="1:12" x14ac:dyDescent="0.25">
      <c r="A19" s="5" t="s">
        <v>11</v>
      </c>
      <c r="B19">
        <v>2</v>
      </c>
      <c r="C19" t="s">
        <v>17</v>
      </c>
      <c r="E19">
        <v>30</v>
      </c>
      <c r="F19">
        <v>360</v>
      </c>
      <c r="G19">
        <v>0.12</v>
      </c>
      <c r="H19">
        <v>130</v>
      </c>
      <c r="I19">
        <v>14.4864</v>
      </c>
      <c r="J19">
        <v>25.542200000000001</v>
      </c>
      <c r="K19" t="s">
        <v>16</v>
      </c>
      <c r="L19" t="s">
        <v>14</v>
      </c>
    </row>
    <row r="20" spans="1:12" x14ac:dyDescent="0.25">
      <c r="E20">
        <v>30</v>
      </c>
      <c r="F20">
        <v>360</v>
      </c>
      <c r="G20">
        <v>0.12</v>
      </c>
      <c r="H20">
        <v>130</v>
      </c>
      <c r="I20">
        <v>14.573499999999999</v>
      </c>
      <c r="J20">
        <v>25.542200000000001</v>
      </c>
      <c r="K20" t="s">
        <v>16</v>
      </c>
      <c r="L20" t="s">
        <v>14</v>
      </c>
    </row>
    <row r="21" spans="1:12" x14ac:dyDescent="0.25">
      <c r="E21">
        <v>30</v>
      </c>
      <c r="F21">
        <v>360</v>
      </c>
      <c r="G21">
        <v>0.12</v>
      </c>
      <c r="H21">
        <v>130</v>
      </c>
      <c r="I21">
        <v>14.839</v>
      </c>
      <c r="J21">
        <v>25.542200000000001</v>
      </c>
      <c r="K21" t="s">
        <v>16</v>
      </c>
      <c r="L21" t="s">
        <v>14</v>
      </c>
    </row>
    <row r="22" spans="1:12" x14ac:dyDescent="0.25">
      <c r="E22">
        <v>30</v>
      </c>
      <c r="F22">
        <v>360</v>
      </c>
      <c r="G22">
        <v>0.12</v>
      </c>
      <c r="H22">
        <v>130</v>
      </c>
      <c r="I22">
        <v>14.4</v>
      </c>
      <c r="J22">
        <v>25.542200000000001</v>
      </c>
      <c r="K22" t="s">
        <v>16</v>
      </c>
      <c r="L22" t="s">
        <v>18</v>
      </c>
    </row>
    <row r="23" spans="1:12" x14ac:dyDescent="0.25">
      <c r="E23">
        <v>30</v>
      </c>
      <c r="F23">
        <v>360</v>
      </c>
      <c r="G23">
        <v>0.12</v>
      </c>
      <c r="H23">
        <v>130</v>
      </c>
      <c r="I23">
        <v>14.4864</v>
      </c>
      <c r="J23">
        <v>25.542200000000001</v>
      </c>
      <c r="K23" t="s">
        <v>16</v>
      </c>
      <c r="L23" t="s">
        <v>18</v>
      </c>
    </row>
    <row r="24" spans="1:12" x14ac:dyDescent="0.25">
      <c r="E24">
        <v>30</v>
      </c>
      <c r="F24">
        <v>360</v>
      </c>
      <c r="G24">
        <v>0.12</v>
      </c>
      <c r="H24">
        <v>130</v>
      </c>
      <c r="I24">
        <v>14.573499999999999</v>
      </c>
      <c r="J24">
        <v>25.542200000000001</v>
      </c>
      <c r="K24" t="s">
        <v>16</v>
      </c>
      <c r="L24" t="s">
        <v>18</v>
      </c>
    </row>
    <row r="25" spans="1:12" x14ac:dyDescent="0.25">
      <c r="E25">
        <v>30</v>
      </c>
      <c r="F25">
        <v>360</v>
      </c>
      <c r="G25">
        <v>0.12</v>
      </c>
      <c r="H25">
        <v>130</v>
      </c>
      <c r="I25">
        <v>14.839</v>
      </c>
      <c r="J25">
        <v>25.542200000000001</v>
      </c>
      <c r="K25" t="s">
        <v>16</v>
      </c>
      <c r="L25" t="s">
        <v>18</v>
      </c>
    </row>
    <row r="26" spans="1:12" x14ac:dyDescent="0.25">
      <c r="E26">
        <v>30</v>
      </c>
      <c r="F26">
        <v>360</v>
      </c>
      <c r="G26">
        <v>0.12</v>
      </c>
      <c r="H26">
        <v>130</v>
      </c>
      <c r="I26">
        <v>14.4</v>
      </c>
      <c r="J26">
        <v>25.542200000000001</v>
      </c>
      <c r="K26" t="s">
        <v>16</v>
      </c>
      <c r="L26" t="s">
        <v>15</v>
      </c>
    </row>
    <row r="27" spans="1:12" x14ac:dyDescent="0.25">
      <c r="E27">
        <v>30</v>
      </c>
      <c r="F27">
        <v>360</v>
      </c>
      <c r="G27">
        <v>0.12</v>
      </c>
      <c r="H27">
        <v>130</v>
      </c>
      <c r="I27">
        <v>14.4864</v>
      </c>
      <c r="J27">
        <v>25.542200000000001</v>
      </c>
      <c r="K27" t="s">
        <v>16</v>
      </c>
      <c r="L27" t="s">
        <v>15</v>
      </c>
    </row>
    <row r="28" spans="1:12" x14ac:dyDescent="0.25">
      <c r="E28">
        <v>30</v>
      </c>
      <c r="F28">
        <v>360</v>
      </c>
      <c r="G28">
        <v>0.12</v>
      </c>
      <c r="H28">
        <v>130</v>
      </c>
      <c r="I28">
        <v>14.573499999999999</v>
      </c>
      <c r="J28">
        <v>25.542200000000001</v>
      </c>
      <c r="K28" t="s">
        <v>16</v>
      </c>
      <c r="L28" t="s">
        <v>15</v>
      </c>
    </row>
    <row r="29" spans="1:12" x14ac:dyDescent="0.25">
      <c r="E29">
        <v>30</v>
      </c>
      <c r="F29">
        <v>360</v>
      </c>
      <c r="G29">
        <v>0.12</v>
      </c>
      <c r="H29">
        <v>130</v>
      </c>
      <c r="I29">
        <v>14.839</v>
      </c>
      <c r="J29">
        <v>25.542200000000001</v>
      </c>
      <c r="K29" t="s">
        <v>16</v>
      </c>
      <c r="L29" t="s">
        <v>15</v>
      </c>
    </row>
    <row r="30" spans="1:12" x14ac:dyDescent="0.25">
      <c r="E30">
        <v>30</v>
      </c>
      <c r="F30">
        <v>360</v>
      </c>
      <c r="G30">
        <v>0.12</v>
      </c>
      <c r="H30">
        <v>130</v>
      </c>
      <c r="I30">
        <v>14.4</v>
      </c>
      <c r="J30">
        <v>25.542200000000001</v>
      </c>
      <c r="K30" t="s">
        <v>13</v>
      </c>
      <c r="L30" t="s">
        <v>14</v>
      </c>
    </row>
    <row r="31" spans="1:12" x14ac:dyDescent="0.25">
      <c r="E31">
        <v>30</v>
      </c>
      <c r="F31">
        <v>360</v>
      </c>
      <c r="G31">
        <v>0.12</v>
      </c>
      <c r="H31">
        <v>130</v>
      </c>
      <c r="I31">
        <v>14.4864</v>
      </c>
      <c r="J31">
        <v>25.542200000000001</v>
      </c>
      <c r="K31" t="s">
        <v>13</v>
      </c>
      <c r="L31" t="s">
        <v>14</v>
      </c>
    </row>
    <row r="32" spans="1:12" x14ac:dyDescent="0.25">
      <c r="E32">
        <v>30</v>
      </c>
      <c r="F32">
        <v>360</v>
      </c>
      <c r="G32">
        <v>0.12</v>
      </c>
      <c r="H32">
        <v>130</v>
      </c>
      <c r="I32">
        <v>14.573499999999999</v>
      </c>
      <c r="J32">
        <v>25.542200000000001</v>
      </c>
      <c r="K32" t="s">
        <v>13</v>
      </c>
      <c r="L32" t="s">
        <v>14</v>
      </c>
    </row>
    <row r="33" spans="5:14" x14ac:dyDescent="0.25">
      <c r="E33">
        <v>30</v>
      </c>
      <c r="F33">
        <v>360</v>
      </c>
      <c r="G33">
        <v>0.12</v>
      </c>
      <c r="H33">
        <v>130</v>
      </c>
      <c r="I33">
        <v>14.839</v>
      </c>
      <c r="J33">
        <v>25.542200000000001</v>
      </c>
      <c r="K33" t="s">
        <v>13</v>
      </c>
      <c r="L33" t="s">
        <v>14</v>
      </c>
    </row>
    <row r="34" spans="5:14" x14ac:dyDescent="0.25">
      <c r="E34">
        <v>30</v>
      </c>
      <c r="F34">
        <v>360</v>
      </c>
      <c r="G34">
        <v>0.12</v>
      </c>
      <c r="H34">
        <v>130</v>
      </c>
      <c r="I34">
        <v>14.4</v>
      </c>
      <c r="J34">
        <v>25.542200000000001</v>
      </c>
      <c r="K34" t="s">
        <v>13</v>
      </c>
      <c r="L34" t="s">
        <v>18</v>
      </c>
    </row>
    <row r="35" spans="5:14" x14ac:dyDescent="0.25">
      <c r="E35">
        <v>30</v>
      </c>
      <c r="F35">
        <v>360</v>
      </c>
      <c r="G35">
        <v>0.12</v>
      </c>
      <c r="H35">
        <v>130</v>
      </c>
      <c r="I35">
        <v>14.4864</v>
      </c>
      <c r="J35">
        <v>25.542200000000001</v>
      </c>
      <c r="K35" t="s">
        <v>13</v>
      </c>
      <c r="L35" t="s">
        <v>18</v>
      </c>
    </row>
    <row r="36" spans="5:14" x14ac:dyDescent="0.25">
      <c r="E36">
        <v>30</v>
      </c>
      <c r="F36">
        <v>360</v>
      </c>
      <c r="G36">
        <v>0.12</v>
      </c>
      <c r="H36">
        <v>130</v>
      </c>
      <c r="I36">
        <v>14.839</v>
      </c>
      <c r="J36">
        <v>25.542200000000001</v>
      </c>
      <c r="K36" t="s">
        <v>13</v>
      </c>
      <c r="L36" t="s">
        <v>18</v>
      </c>
    </row>
    <row r="37" spans="5:14" x14ac:dyDescent="0.25">
      <c r="E37">
        <v>30</v>
      </c>
      <c r="F37">
        <v>360</v>
      </c>
      <c r="G37">
        <v>0.12</v>
      </c>
      <c r="H37">
        <v>130</v>
      </c>
      <c r="I37">
        <v>14.4</v>
      </c>
      <c r="J37">
        <v>25.542200000000001</v>
      </c>
      <c r="K37" t="s">
        <v>13</v>
      </c>
      <c r="L37" t="s">
        <v>15</v>
      </c>
    </row>
    <row r="38" spans="5:14" x14ac:dyDescent="0.25">
      <c r="E38">
        <v>30</v>
      </c>
      <c r="F38">
        <v>360</v>
      </c>
      <c r="G38">
        <v>0.12</v>
      </c>
      <c r="H38">
        <v>130</v>
      </c>
      <c r="I38">
        <v>14.4864</v>
      </c>
      <c r="J38">
        <v>25.542200000000001</v>
      </c>
      <c r="K38" t="s">
        <v>13</v>
      </c>
      <c r="L38" t="s">
        <v>15</v>
      </c>
    </row>
    <row r="39" spans="5:14" x14ac:dyDescent="0.25">
      <c r="E39">
        <v>30</v>
      </c>
      <c r="F39">
        <v>360</v>
      </c>
      <c r="G39">
        <v>0.12</v>
      </c>
      <c r="H39">
        <v>130</v>
      </c>
      <c r="I39">
        <v>14.573499999999999</v>
      </c>
      <c r="J39">
        <v>25.542200000000001</v>
      </c>
      <c r="K39" t="s">
        <v>13</v>
      </c>
      <c r="L39" t="s">
        <v>15</v>
      </c>
    </row>
    <row r="40" spans="5:14" x14ac:dyDescent="0.25">
      <c r="E40">
        <v>30</v>
      </c>
      <c r="F40">
        <v>360</v>
      </c>
      <c r="G40">
        <v>0.12</v>
      </c>
      <c r="H40">
        <v>130</v>
      </c>
      <c r="I40">
        <v>14.839</v>
      </c>
      <c r="J40">
        <v>25.542200000000001</v>
      </c>
      <c r="K40" t="s">
        <v>13</v>
      </c>
      <c r="L40" t="s">
        <v>15</v>
      </c>
      <c r="N40">
        <f>616000*500</f>
        <v>308000000</v>
      </c>
    </row>
    <row r="41" spans="5:14" x14ac:dyDescent="0.25">
      <c r="E41">
        <v>30</v>
      </c>
      <c r="F41">
        <v>360</v>
      </c>
      <c r="G41">
        <v>0.12</v>
      </c>
      <c r="H41">
        <v>500</v>
      </c>
      <c r="I41">
        <v>14.4</v>
      </c>
      <c r="J41">
        <v>25.542200000000001</v>
      </c>
      <c r="K41" t="s">
        <v>16</v>
      </c>
      <c r="L41" t="s">
        <v>14</v>
      </c>
    </row>
    <row r="42" spans="5:14" x14ac:dyDescent="0.25">
      <c r="E42">
        <v>361</v>
      </c>
      <c r="F42">
        <v>1080</v>
      </c>
      <c r="G42">
        <v>0.12</v>
      </c>
      <c r="H42">
        <v>130</v>
      </c>
      <c r="I42">
        <v>16.8</v>
      </c>
      <c r="J42">
        <v>25.542200000000001</v>
      </c>
      <c r="K42" t="s">
        <v>13</v>
      </c>
      <c r="L42" t="s">
        <v>14</v>
      </c>
    </row>
    <row r="43" spans="5:14" x14ac:dyDescent="0.25">
      <c r="E43">
        <v>361</v>
      </c>
      <c r="F43">
        <v>1080</v>
      </c>
      <c r="G43">
        <v>0.12</v>
      </c>
      <c r="H43">
        <v>130</v>
      </c>
      <c r="I43">
        <v>16.9176</v>
      </c>
      <c r="J43">
        <v>25.542200000000001</v>
      </c>
      <c r="K43" t="s">
        <v>13</v>
      </c>
      <c r="L43" t="s">
        <v>14</v>
      </c>
    </row>
    <row r="44" spans="5:14" x14ac:dyDescent="0.25">
      <c r="E44">
        <v>361</v>
      </c>
      <c r="F44">
        <v>1080</v>
      </c>
      <c r="G44">
        <v>0.12</v>
      </c>
      <c r="H44">
        <v>130</v>
      </c>
      <c r="I44">
        <v>17.036300000000001</v>
      </c>
      <c r="J44">
        <v>25.542200000000001</v>
      </c>
      <c r="K44" t="s">
        <v>13</v>
      </c>
      <c r="L44" t="s">
        <v>14</v>
      </c>
    </row>
    <row r="45" spans="5:14" x14ac:dyDescent="0.25">
      <c r="E45">
        <v>361</v>
      </c>
      <c r="F45">
        <v>1080</v>
      </c>
      <c r="G45">
        <v>0.12</v>
      </c>
      <c r="H45">
        <v>130</v>
      </c>
      <c r="I45">
        <v>17.399100000000001</v>
      </c>
      <c r="J45">
        <v>25.542200000000001</v>
      </c>
      <c r="K45" t="s">
        <v>13</v>
      </c>
      <c r="L45" t="s">
        <v>14</v>
      </c>
    </row>
    <row r="46" spans="5:14" x14ac:dyDescent="0.25">
      <c r="E46">
        <v>361</v>
      </c>
      <c r="F46">
        <v>1080</v>
      </c>
      <c r="G46">
        <v>0.12</v>
      </c>
      <c r="H46">
        <v>130</v>
      </c>
      <c r="I46">
        <v>16.8</v>
      </c>
      <c r="J46">
        <v>25.542200000000001</v>
      </c>
      <c r="K46" t="s">
        <v>13</v>
      </c>
      <c r="L46" t="s">
        <v>18</v>
      </c>
    </row>
    <row r="47" spans="5:14" x14ac:dyDescent="0.25">
      <c r="E47">
        <v>361</v>
      </c>
      <c r="F47">
        <v>1080</v>
      </c>
      <c r="G47">
        <v>0.12</v>
      </c>
      <c r="H47">
        <v>130</v>
      </c>
      <c r="I47">
        <v>16.9176</v>
      </c>
      <c r="J47">
        <v>25.542200000000001</v>
      </c>
      <c r="K47" t="s">
        <v>13</v>
      </c>
      <c r="L47" t="s">
        <v>18</v>
      </c>
    </row>
    <row r="48" spans="5:14" x14ac:dyDescent="0.25">
      <c r="E48">
        <v>361</v>
      </c>
      <c r="F48">
        <v>1080</v>
      </c>
      <c r="G48">
        <v>0.12</v>
      </c>
      <c r="H48">
        <v>130</v>
      </c>
      <c r="I48">
        <v>17.036300000000001</v>
      </c>
      <c r="J48">
        <v>25.542200000000001</v>
      </c>
      <c r="K48" t="s">
        <v>13</v>
      </c>
      <c r="L48" t="s">
        <v>18</v>
      </c>
    </row>
    <row r="49" spans="5:12" x14ac:dyDescent="0.25">
      <c r="E49">
        <v>361</v>
      </c>
      <c r="F49">
        <v>1080</v>
      </c>
      <c r="G49">
        <v>0.12</v>
      </c>
      <c r="H49">
        <v>130</v>
      </c>
      <c r="I49">
        <v>17.399100000000001</v>
      </c>
      <c r="J49">
        <v>25.542200000000001</v>
      </c>
      <c r="K49" t="s">
        <v>13</v>
      </c>
      <c r="L49" t="s">
        <v>18</v>
      </c>
    </row>
    <row r="50" spans="5:12" x14ac:dyDescent="0.25">
      <c r="E50">
        <v>361</v>
      </c>
      <c r="F50">
        <v>1080</v>
      </c>
      <c r="G50">
        <v>0.12</v>
      </c>
      <c r="H50">
        <v>130</v>
      </c>
      <c r="I50">
        <v>16.8</v>
      </c>
      <c r="J50">
        <v>25.542200000000001</v>
      </c>
      <c r="K50" t="s">
        <v>13</v>
      </c>
      <c r="L50" t="s">
        <v>15</v>
      </c>
    </row>
    <row r="51" spans="5:12" x14ac:dyDescent="0.25">
      <c r="E51">
        <v>361</v>
      </c>
      <c r="F51">
        <v>1080</v>
      </c>
      <c r="G51">
        <v>0.12</v>
      </c>
      <c r="H51">
        <v>130</v>
      </c>
      <c r="I51">
        <v>16.9176</v>
      </c>
      <c r="J51">
        <v>25.542200000000001</v>
      </c>
      <c r="K51" t="s">
        <v>13</v>
      </c>
      <c r="L51" t="s">
        <v>15</v>
      </c>
    </row>
    <row r="52" spans="5:12" x14ac:dyDescent="0.25">
      <c r="E52">
        <v>361</v>
      </c>
      <c r="F52">
        <v>1080</v>
      </c>
      <c r="G52">
        <v>0.12</v>
      </c>
      <c r="H52">
        <v>130</v>
      </c>
      <c r="I52">
        <v>17.036300000000001</v>
      </c>
      <c r="J52">
        <v>25.542200000000001</v>
      </c>
      <c r="K52" t="s">
        <v>13</v>
      </c>
      <c r="L52" t="s">
        <v>15</v>
      </c>
    </row>
    <row r="53" spans="5:12" x14ac:dyDescent="0.25">
      <c r="E53">
        <v>361</v>
      </c>
      <c r="F53">
        <v>1080</v>
      </c>
      <c r="G53">
        <v>0.12</v>
      </c>
      <c r="H53">
        <v>500</v>
      </c>
      <c r="I53">
        <v>16.8</v>
      </c>
      <c r="J53">
        <v>25.542200000000001</v>
      </c>
      <c r="K53" t="s">
        <v>16</v>
      </c>
      <c r="L53" t="s">
        <v>14</v>
      </c>
    </row>
    <row r="54" spans="5:12" x14ac:dyDescent="0.25">
      <c r="E54">
        <v>361</v>
      </c>
      <c r="F54">
        <v>1080</v>
      </c>
      <c r="G54">
        <v>0.12</v>
      </c>
      <c r="H54">
        <v>500</v>
      </c>
      <c r="I54">
        <v>16.9176</v>
      </c>
      <c r="J54">
        <v>25.542200000000001</v>
      </c>
      <c r="K54" t="s">
        <v>16</v>
      </c>
      <c r="L54" t="s">
        <v>14</v>
      </c>
    </row>
    <row r="55" spans="5:12" x14ac:dyDescent="0.25">
      <c r="E55">
        <v>361</v>
      </c>
      <c r="F55">
        <v>1080</v>
      </c>
      <c r="G55">
        <v>0.12</v>
      </c>
      <c r="H55">
        <v>500</v>
      </c>
      <c r="I55">
        <v>17.036300000000001</v>
      </c>
      <c r="J55">
        <v>25.542200000000001</v>
      </c>
      <c r="K55" t="s">
        <v>16</v>
      </c>
      <c r="L55" t="s">
        <v>14</v>
      </c>
    </row>
    <row r="56" spans="5:12" x14ac:dyDescent="0.25">
      <c r="E56">
        <v>361</v>
      </c>
      <c r="F56">
        <v>1080</v>
      </c>
      <c r="G56">
        <v>0.12</v>
      </c>
      <c r="H56">
        <v>500</v>
      </c>
      <c r="I56">
        <v>17.399100000000001</v>
      </c>
      <c r="J56">
        <v>25.542200000000001</v>
      </c>
      <c r="K56" t="s">
        <v>16</v>
      </c>
      <c r="L56" t="s">
        <v>14</v>
      </c>
    </row>
    <row r="57" spans="5:12" x14ac:dyDescent="0.25">
      <c r="E57">
        <v>361</v>
      </c>
      <c r="F57">
        <v>1080</v>
      </c>
      <c r="G57">
        <v>0.12</v>
      </c>
      <c r="H57">
        <v>500</v>
      </c>
      <c r="I57">
        <v>16.8</v>
      </c>
      <c r="J57">
        <v>25.542200000000001</v>
      </c>
      <c r="K57" t="s">
        <v>16</v>
      </c>
      <c r="L57" t="s">
        <v>18</v>
      </c>
    </row>
    <row r="58" spans="5:12" x14ac:dyDescent="0.25">
      <c r="E58">
        <v>361</v>
      </c>
      <c r="F58">
        <v>1080</v>
      </c>
      <c r="G58">
        <v>0.12</v>
      </c>
      <c r="H58">
        <v>500</v>
      </c>
      <c r="I58">
        <v>16.9176</v>
      </c>
      <c r="J58">
        <v>25.542200000000001</v>
      </c>
      <c r="K58" t="s">
        <v>16</v>
      </c>
      <c r="L58" t="s">
        <v>18</v>
      </c>
    </row>
    <row r="59" spans="5:12" x14ac:dyDescent="0.25">
      <c r="E59">
        <v>361</v>
      </c>
      <c r="F59">
        <v>1080</v>
      </c>
      <c r="G59">
        <v>0.12</v>
      </c>
      <c r="H59">
        <v>500</v>
      </c>
      <c r="I59">
        <v>17.036300000000001</v>
      </c>
      <c r="J59">
        <v>25.542200000000001</v>
      </c>
      <c r="K59" t="s">
        <v>16</v>
      </c>
      <c r="L59" t="s">
        <v>18</v>
      </c>
    </row>
    <row r="60" spans="5:12" x14ac:dyDescent="0.25">
      <c r="E60">
        <v>361</v>
      </c>
      <c r="F60">
        <v>1080</v>
      </c>
      <c r="G60">
        <v>0.12</v>
      </c>
      <c r="H60">
        <v>500</v>
      </c>
      <c r="I60">
        <v>17.399100000000001</v>
      </c>
      <c r="J60">
        <v>25.542200000000001</v>
      </c>
      <c r="K60" t="s">
        <v>16</v>
      </c>
      <c r="L60" t="s">
        <v>18</v>
      </c>
    </row>
    <row r="61" spans="5:12" x14ac:dyDescent="0.25">
      <c r="E61">
        <v>361</v>
      </c>
      <c r="F61">
        <v>1080</v>
      </c>
      <c r="G61">
        <v>0.12</v>
      </c>
      <c r="H61">
        <v>500</v>
      </c>
      <c r="I61">
        <v>16.8</v>
      </c>
      <c r="J61">
        <v>25.542200000000001</v>
      </c>
      <c r="K61" t="s">
        <v>16</v>
      </c>
      <c r="L61" t="s">
        <v>15</v>
      </c>
    </row>
    <row r="62" spans="5:12" x14ac:dyDescent="0.25">
      <c r="E62">
        <v>361</v>
      </c>
      <c r="F62">
        <v>1080</v>
      </c>
      <c r="G62">
        <v>0.12</v>
      </c>
      <c r="H62">
        <v>500</v>
      </c>
      <c r="I62">
        <v>16.9176</v>
      </c>
      <c r="J62">
        <v>25.542200000000001</v>
      </c>
      <c r="K62" t="s">
        <v>16</v>
      </c>
      <c r="L62" t="s">
        <v>15</v>
      </c>
    </row>
    <row r="63" spans="5:12" x14ac:dyDescent="0.25">
      <c r="E63">
        <v>361</v>
      </c>
      <c r="F63">
        <v>1080</v>
      </c>
      <c r="G63">
        <v>0.12</v>
      </c>
      <c r="H63">
        <v>500</v>
      </c>
      <c r="I63">
        <v>17.036300000000001</v>
      </c>
      <c r="J63">
        <v>25.542200000000001</v>
      </c>
      <c r="K63" t="s">
        <v>16</v>
      </c>
      <c r="L63" t="s">
        <v>15</v>
      </c>
    </row>
    <row r="64" spans="5:12" x14ac:dyDescent="0.25">
      <c r="E64">
        <v>361</v>
      </c>
      <c r="F64">
        <v>1080</v>
      </c>
      <c r="G64">
        <v>0.12</v>
      </c>
      <c r="H64">
        <v>500</v>
      </c>
      <c r="I64">
        <v>17.399100000000001</v>
      </c>
      <c r="J64">
        <v>25.542200000000001</v>
      </c>
      <c r="K64" t="s">
        <v>16</v>
      </c>
      <c r="L64" t="s">
        <v>15</v>
      </c>
    </row>
    <row r="65" spans="5:12" x14ac:dyDescent="0.25">
      <c r="E65">
        <v>1081</v>
      </c>
      <c r="F65">
        <v>2520</v>
      </c>
      <c r="G65">
        <v>0.12</v>
      </c>
      <c r="H65">
        <v>130</v>
      </c>
      <c r="I65">
        <v>18</v>
      </c>
      <c r="J65">
        <v>25.542200000000001</v>
      </c>
      <c r="K65" t="s">
        <v>13</v>
      </c>
      <c r="L65" t="s">
        <v>14</v>
      </c>
    </row>
    <row r="66" spans="5:12" x14ac:dyDescent="0.25">
      <c r="E66">
        <v>1081</v>
      </c>
      <c r="F66">
        <v>2520</v>
      </c>
      <c r="G66">
        <v>0.12</v>
      </c>
      <c r="H66">
        <v>130</v>
      </c>
      <c r="I66">
        <v>18.135000000000002</v>
      </c>
      <c r="J66">
        <v>25.542200000000001</v>
      </c>
      <c r="K66" t="s">
        <v>13</v>
      </c>
      <c r="L66" t="s">
        <v>14</v>
      </c>
    </row>
    <row r="67" spans="5:12" x14ac:dyDescent="0.25">
      <c r="E67">
        <v>1081</v>
      </c>
      <c r="F67">
        <v>2520</v>
      </c>
      <c r="G67">
        <v>0.12</v>
      </c>
      <c r="H67">
        <v>130</v>
      </c>
      <c r="I67">
        <v>18.2713</v>
      </c>
      <c r="J67">
        <v>25.542200000000001</v>
      </c>
      <c r="K67" t="s">
        <v>13</v>
      </c>
      <c r="L67" t="s">
        <v>14</v>
      </c>
    </row>
    <row r="68" spans="5:12" x14ac:dyDescent="0.25">
      <c r="E68">
        <v>1081</v>
      </c>
      <c r="F68">
        <v>2520</v>
      </c>
      <c r="G68">
        <v>0.12</v>
      </c>
      <c r="H68">
        <v>130</v>
      </c>
      <c r="I68">
        <v>18.688600000000001</v>
      </c>
      <c r="J68">
        <v>25.542200000000001</v>
      </c>
      <c r="K68" t="s">
        <v>13</v>
      </c>
      <c r="L68" t="s">
        <v>14</v>
      </c>
    </row>
    <row r="69" spans="5:12" x14ac:dyDescent="0.25">
      <c r="E69">
        <v>1081</v>
      </c>
      <c r="F69">
        <v>2520</v>
      </c>
      <c r="G69">
        <v>0.12</v>
      </c>
      <c r="H69">
        <v>130</v>
      </c>
      <c r="I69">
        <v>18</v>
      </c>
      <c r="J69">
        <v>25.542200000000001</v>
      </c>
      <c r="K69" t="s">
        <v>13</v>
      </c>
      <c r="L69" t="s">
        <v>18</v>
      </c>
    </row>
    <row r="70" spans="5:12" x14ac:dyDescent="0.25">
      <c r="E70">
        <v>1081</v>
      </c>
      <c r="F70">
        <v>2520</v>
      </c>
      <c r="G70">
        <v>0.12</v>
      </c>
      <c r="H70">
        <v>130</v>
      </c>
      <c r="I70">
        <v>18.135000000000002</v>
      </c>
      <c r="J70">
        <v>25.542200000000001</v>
      </c>
      <c r="K70" t="s">
        <v>13</v>
      </c>
      <c r="L70" t="s">
        <v>18</v>
      </c>
    </row>
    <row r="71" spans="5:12" x14ac:dyDescent="0.25">
      <c r="E71">
        <v>1081</v>
      </c>
      <c r="F71">
        <v>2520</v>
      </c>
      <c r="G71">
        <v>0.12</v>
      </c>
      <c r="H71">
        <v>130</v>
      </c>
      <c r="I71">
        <v>18.2713</v>
      </c>
      <c r="J71">
        <v>25.542200000000001</v>
      </c>
      <c r="K71" t="s">
        <v>13</v>
      </c>
      <c r="L71" t="s">
        <v>18</v>
      </c>
    </row>
    <row r="72" spans="5:12" x14ac:dyDescent="0.25">
      <c r="E72">
        <v>1081</v>
      </c>
      <c r="F72">
        <v>2520</v>
      </c>
      <c r="G72">
        <v>0.12</v>
      </c>
      <c r="H72">
        <v>130</v>
      </c>
      <c r="I72">
        <v>18.688600000000001</v>
      </c>
      <c r="J72">
        <v>25.542200000000001</v>
      </c>
      <c r="K72" t="s">
        <v>13</v>
      </c>
      <c r="L72" t="s">
        <v>18</v>
      </c>
    </row>
    <row r="73" spans="5:12" x14ac:dyDescent="0.25">
      <c r="E73">
        <v>1081</v>
      </c>
      <c r="F73">
        <v>2520</v>
      </c>
      <c r="G73">
        <v>0.12</v>
      </c>
      <c r="H73">
        <v>130</v>
      </c>
      <c r="I73">
        <v>18</v>
      </c>
      <c r="J73">
        <v>25.542200000000001</v>
      </c>
      <c r="K73" t="s">
        <v>13</v>
      </c>
      <c r="L73" t="s">
        <v>15</v>
      </c>
    </row>
    <row r="74" spans="5:12" x14ac:dyDescent="0.25">
      <c r="E74">
        <v>1081</v>
      </c>
      <c r="F74">
        <v>2520</v>
      </c>
      <c r="G74">
        <v>0.12</v>
      </c>
      <c r="H74">
        <v>130</v>
      </c>
      <c r="I74">
        <v>18.135000000000002</v>
      </c>
      <c r="J74">
        <v>25.542200000000001</v>
      </c>
      <c r="K74" t="s">
        <v>13</v>
      </c>
      <c r="L74" t="s">
        <v>15</v>
      </c>
    </row>
    <row r="75" spans="5:12" x14ac:dyDescent="0.25">
      <c r="E75">
        <v>1081</v>
      </c>
      <c r="F75">
        <v>2520</v>
      </c>
      <c r="G75">
        <v>0.12</v>
      </c>
      <c r="H75">
        <v>130</v>
      </c>
      <c r="I75">
        <v>18.2713</v>
      </c>
      <c r="J75">
        <v>25.542200000000001</v>
      </c>
      <c r="K75" t="s">
        <v>13</v>
      </c>
      <c r="L75" t="s">
        <v>15</v>
      </c>
    </row>
    <row r="76" spans="5:12" x14ac:dyDescent="0.25">
      <c r="E76">
        <v>1081</v>
      </c>
      <c r="F76">
        <v>2520</v>
      </c>
      <c r="G76">
        <v>0.12</v>
      </c>
      <c r="H76">
        <v>130</v>
      </c>
      <c r="I76">
        <v>18.688600000000001</v>
      </c>
      <c r="J76">
        <v>25.542200000000001</v>
      </c>
      <c r="K76" t="s">
        <v>13</v>
      </c>
      <c r="L76" t="s">
        <v>15</v>
      </c>
    </row>
    <row r="77" spans="5:12" x14ac:dyDescent="0.25">
      <c r="E77">
        <v>1081</v>
      </c>
      <c r="F77">
        <v>2520</v>
      </c>
      <c r="G77">
        <v>0.12</v>
      </c>
      <c r="H77">
        <v>500</v>
      </c>
      <c r="I77">
        <v>18</v>
      </c>
      <c r="J77">
        <v>25.542200000000001</v>
      </c>
      <c r="K77" t="s">
        <v>16</v>
      </c>
      <c r="L77" t="s">
        <v>14</v>
      </c>
    </row>
    <row r="78" spans="5:12" x14ac:dyDescent="0.25">
      <c r="E78">
        <v>1081</v>
      </c>
      <c r="F78">
        <v>2520</v>
      </c>
      <c r="G78">
        <v>0.12</v>
      </c>
      <c r="H78">
        <v>500</v>
      </c>
      <c r="I78">
        <v>18.135000000000002</v>
      </c>
      <c r="J78">
        <v>25.542200000000001</v>
      </c>
      <c r="K78" t="s">
        <v>16</v>
      </c>
      <c r="L78" t="s">
        <v>14</v>
      </c>
    </row>
    <row r="79" spans="5:12" x14ac:dyDescent="0.25">
      <c r="E79">
        <v>1081</v>
      </c>
      <c r="F79">
        <v>2520</v>
      </c>
      <c r="G79">
        <v>0.12</v>
      </c>
      <c r="H79">
        <v>500</v>
      </c>
      <c r="I79">
        <v>18.2713</v>
      </c>
      <c r="J79">
        <v>25.542200000000001</v>
      </c>
      <c r="K79" t="s">
        <v>16</v>
      </c>
      <c r="L79" t="s">
        <v>14</v>
      </c>
    </row>
    <row r="80" spans="5:12" x14ac:dyDescent="0.25">
      <c r="E80">
        <v>1081</v>
      </c>
      <c r="F80">
        <v>2520</v>
      </c>
      <c r="G80">
        <v>0.12</v>
      </c>
      <c r="H80">
        <v>500</v>
      </c>
      <c r="I80">
        <v>18.688600000000001</v>
      </c>
      <c r="J80">
        <v>25.542200000000001</v>
      </c>
      <c r="K80" t="s">
        <v>16</v>
      </c>
      <c r="L80" t="s">
        <v>14</v>
      </c>
    </row>
    <row r="81" spans="1:12" x14ac:dyDescent="0.25">
      <c r="E81">
        <v>1081</v>
      </c>
      <c r="F81">
        <v>2520</v>
      </c>
      <c r="G81">
        <v>0.12</v>
      </c>
      <c r="H81">
        <v>500</v>
      </c>
      <c r="I81">
        <v>18</v>
      </c>
      <c r="J81">
        <v>25.542200000000001</v>
      </c>
      <c r="K81" t="s">
        <v>16</v>
      </c>
      <c r="L81" t="s">
        <v>18</v>
      </c>
    </row>
    <row r="82" spans="1:12" x14ac:dyDescent="0.25">
      <c r="E82">
        <v>1081</v>
      </c>
      <c r="F82">
        <v>2520</v>
      </c>
      <c r="G82">
        <v>0.12</v>
      </c>
      <c r="H82">
        <v>500</v>
      </c>
      <c r="I82">
        <v>18.135000000000002</v>
      </c>
      <c r="J82">
        <v>25.542200000000001</v>
      </c>
      <c r="K82" t="s">
        <v>16</v>
      </c>
      <c r="L82" t="s">
        <v>18</v>
      </c>
    </row>
    <row r="83" spans="1:12" x14ac:dyDescent="0.25">
      <c r="E83">
        <v>1081</v>
      </c>
      <c r="F83">
        <v>2520</v>
      </c>
      <c r="G83">
        <v>0.12</v>
      </c>
      <c r="H83">
        <v>500</v>
      </c>
      <c r="I83">
        <v>18.2713</v>
      </c>
      <c r="J83">
        <v>25.542200000000001</v>
      </c>
      <c r="K83" t="s">
        <v>16</v>
      </c>
      <c r="L83" t="s">
        <v>18</v>
      </c>
    </row>
    <row r="84" spans="1:12" x14ac:dyDescent="0.25">
      <c r="E84">
        <v>1081</v>
      </c>
      <c r="F84">
        <v>2520</v>
      </c>
      <c r="G84">
        <v>0.12</v>
      </c>
      <c r="H84">
        <v>500</v>
      </c>
      <c r="I84">
        <v>18.688600000000001</v>
      </c>
      <c r="J84">
        <v>25.542200000000001</v>
      </c>
      <c r="K84" t="s">
        <v>16</v>
      </c>
      <c r="L84" t="s">
        <v>18</v>
      </c>
    </row>
    <row r="85" spans="1:12" x14ac:dyDescent="0.25">
      <c r="E85">
        <v>1081</v>
      </c>
      <c r="F85">
        <v>2520</v>
      </c>
      <c r="G85">
        <v>0.12</v>
      </c>
      <c r="H85">
        <v>500</v>
      </c>
      <c r="I85">
        <v>18</v>
      </c>
      <c r="J85">
        <v>25.542200000000001</v>
      </c>
      <c r="K85" t="s">
        <v>16</v>
      </c>
      <c r="L85" t="s">
        <v>15</v>
      </c>
    </row>
    <row r="86" spans="1:12" x14ac:dyDescent="0.25">
      <c r="E86">
        <v>1081</v>
      </c>
      <c r="F86">
        <v>2520</v>
      </c>
      <c r="G86">
        <v>0.12</v>
      </c>
      <c r="H86">
        <v>500</v>
      </c>
      <c r="I86">
        <v>18.135000000000002</v>
      </c>
      <c r="J86">
        <v>25.542200000000001</v>
      </c>
      <c r="K86" t="s">
        <v>16</v>
      </c>
      <c r="L86" t="s">
        <v>15</v>
      </c>
    </row>
    <row r="87" spans="1:12" x14ac:dyDescent="0.25">
      <c r="E87">
        <v>1081</v>
      </c>
      <c r="F87">
        <v>2520</v>
      </c>
      <c r="G87">
        <v>0.12</v>
      </c>
      <c r="H87">
        <v>500</v>
      </c>
      <c r="I87">
        <v>18.2713</v>
      </c>
      <c r="J87">
        <v>25.542200000000001</v>
      </c>
      <c r="K87" t="s">
        <v>16</v>
      </c>
      <c r="L87" t="s">
        <v>15</v>
      </c>
    </row>
    <row r="88" spans="1:12" x14ac:dyDescent="0.25">
      <c r="E88">
        <v>1081</v>
      </c>
      <c r="F88">
        <v>2520</v>
      </c>
      <c r="G88">
        <v>0.12</v>
      </c>
      <c r="H88">
        <v>500</v>
      </c>
      <c r="I88">
        <v>18.688600000000001</v>
      </c>
      <c r="J88">
        <v>25.542200000000001</v>
      </c>
      <c r="K88" t="s">
        <v>16</v>
      </c>
      <c r="L88" t="s">
        <v>15</v>
      </c>
    </row>
    <row r="90" spans="1:12" x14ac:dyDescent="0.25">
      <c r="A90" s="5" t="s">
        <v>11</v>
      </c>
      <c r="B90">
        <v>3</v>
      </c>
      <c r="C90" t="s">
        <v>19</v>
      </c>
      <c r="E90">
        <v>30</v>
      </c>
      <c r="F90">
        <v>360</v>
      </c>
      <c r="G90">
        <v>0.12</v>
      </c>
      <c r="H90">
        <v>150</v>
      </c>
      <c r="I90">
        <v>23.019200000000001</v>
      </c>
      <c r="J90">
        <v>25.542200000000001</v>
      </c>
      <c r="K90" t="s">
        <v>16</v>
      </c>
      <c r="L90" t="s">
        <v>14</v>
      </c>
    </row>
    <row r="91" spans="1:12" x14ac:dyDescent="0.25">
      <c r="E91">
        <v>30</v>
      </c>
      <c r="F91">
        <v>360</v>
      </c>
      <c r="G91">
        <v>0.12</v>
      </c>
      <c r="H91">
        <v>150</v>
      </c>
      <c r="I91">
        <v>23.24</v>
      </c>
      <c r="J91">
        <v>25.542200000000001</v>
      </c>
      <c r="K91" t="s">
        <v>16</v>
      </c>
      <c r="L91" t="s">
        <v>14</v>
      </c>
    </row>
    <row r="92" spans="1:12" x14ac:dyDescent="0.25">
      <c r="E92">
        <v>30</v>
      </c>
      <c r="F92">
        <v>360</v>
      </c>
      <c r="G92">
        <v>0.12</v>
      </c>
      <c r="H92">
        <v>150</v>
      </c>
      <c r="I92">
        <v>23.4636</v>
      </c>
      <c r="J92">
        <v>25.542200000000001</v>
      </c>
      <c r="K92" t="s">
        <v>16</v>
      </c>
      <c r="L92" t="s">
        <v>14</v>
      </c>
    </row>
    <row r="93" spans="1:12" x14ac:dyDescent="0.25">
      <c r="E93">
        <v>30</v>
      </c>
      <c r="F93">
        <v>360</v>
      </c>
      <c r="G93">
        <v>0.12</v>
      </c>
      <c r="H93">
        <v>150</v>
      </c>
      <c r="I93">
        <v>24.151700000000002</v>
      </c>
      <c r="J93">
        <v>25.542200000000001</v>
      </c>
      <c r="K93" t="s">
        <v>16</v>
      </c>
      <c r="L93" t="s">
        <v>14</v>
      </c>
    </row>
    <row r="94" spans="1:12" x14ac:dyDescent="0.25">
      <c r="E94">
        <v>30</v>
      </c>
      <c r="F94">
        <v>360</v>
      </c>
      <c r="G94">
        <v>0.12</v>
      </c>
      <c r="H94">
        <v>150</v>
      </c>
      <c r="I94">
        <v>23.019200000000001</v>
      </c>
      <c r="J94">
        <v>25.542200000000001</v>
      </c>
      <c r="K94" t="s">
        <v>16</v>
      </c>
      <c r="L94" t="s">
        <v>18</v>
      </c>
    </row>
    <row r="95" spans="1:12" x14ac:dyDescent="0.25">
      <c r="E95">
        <v>30</v>
      </c>
      <c r="F95">
        <v>360</v>
      </c>
      <c r="G95">
        <v>0.12</v>
      </c>
      <c r="H95">
        <v>150</v>
      </c>
      <c r="I95">
        <v>23.24</v>
      </c>
      <c r="J95">
        <v>25.542200000000001</v>
      </c>
      <c r="K95" t="s">
        <v>16</v>
      </c>
      <c r="L95" t="s">
        <v>18</v>
      </c>
    </row>
    <row r="96" spans="1:12" x14ac:dyDescent="0.25">
      <c r="E96">
        <v>30</v>
      </c>
      <c r="F96">
        <v>360</v>
      </c>
      <c r="G96">
        <v>0.12</v>
      </c>
      <c r="H96">
        <v>150</v>
      </c>
      <c r="I96">
        <v>23.4636</v>
      </c>
      <c r="J96">
        <v>25.542200000000001</v>
      </c>
      <c r="K96" t="s">
        <v>16</v>
      </c>
      <c r="L96" t="s">
        <v>18</v>
      </c>
    </row>
    <row r="97" spans="5:12" x14ac:dyDescent="0.25">
      <c r="E97">
        <v>30</v>
      </c>
      <c r="F97">
        <v>360</v>
      </c>
      <c r="G97">
        <v>0.12</v>
      </c>
      <c r="H97">
        <v>150</v>
      </c>
      <c r="I97">
        <v>24.151700000000002</v>
      </c>
      <c r="J97">
        <v>25.542200000000001</v>
      </c>
      <c r="K97" t="s">
        <v>16</v>
      </c>
      <c r="L97" t="s">
        <v>18</v>
      </c>
    </row>
    <row r="98" spans="5:12" x14ac:dyDescent="0.25">
      <c r="E98">
        <v>30</v>
      </c>
      <c r="F98">
        <v>360</v>
      </c>
      <c r="G98">
        <v>0.12</v>
      </c>
      <c r="H98">
        <v>150</v>
      </c>
      <c r="I98">
        <v>19.020900000000001</v>
      </c>
      <c r="J98">
        <v>25.542200000000001</v>
      </c>
      <c r="K98" t="s">
        <v>16</v>
      </c>
      <c r="L98" t="s">
        <v>15</v>
      </c>
    </row>
    <row r="99" spans="5:12" x14ac:dyDescent="0.25">
      <c r="E99">
        <v>30</v>
      </c>
      <c r="F99">
        <v>360</v>
      </c>
      <c r="G99">
        <v>0.12</v>
      </c>
      <c r="H99">
        <v>150</v>
      </c>
      <c r="I99">
        <v>19.171700000000001</v>
      </c>
      <c r="J99">
        <v>25.542200000000001</v>
      </c>
      <c r="K99" t="s">
        <v>16</v>
      </c>
      <c r="L99" t="s">
        <v>15</v>
      </c>
    </row>
    <row r="100" spans="5:12" x14ac:dyDescent="0.25">
      <c r="E100">
        <v>30</v>
      </c>
      <c r="F100">
        <v>360</v>
      </c>
      <c r="G100">
        <v>0.12</v>
      </c>
      <c r="H100">
        <v>150</v>
      </c>
      <c r="I100">
        <v>19.324000000000002</v>
      </c>
      <c r="J100">
        <v>25.542200000000001</v>
      </c>
      <c r="K100" t="s">
        <v>16</v>
      </c>
      <c r="L100" t="s">
        <v>15</v>
      </c>
    </row>
    <row r="101" spans="5:12" x14ac:dyDescent="0.25">
      <c r="E101">
        <v>30</v>
      </c>
      <c r="F101">
        <v>360</v>
      </c>
      <c r="G101">
        <v>0.12</v>
      </c>
      <c r="H101">
        <v>150</v>
      </c>
      <c r="I101">
        <v>19.790800000000001</v>
      </c>
      <c r="J101">
        <v>25.542200000000001</v>
      </c>
      <c r="K101" t="s">
        <v>16</v>
      </c>
      <c r="L101" t="s">
        <v>15</v>
      </c>
    </row>
    <row r="102" spans="5:12" x14ac:dyDescent="0.25">
      <c r="E102">
        <v>30</v>
      </c>
      <c r="F102">
        <v>360</v>
      </c>
      <c r="G102">
        <v>0.12</v>
      </c>
      <c r="H102">
        <v>150</v>
      </c>
      <c r="I102">
        <v>23.019200000000001</v>
      </c>
      <c r="J102">
        <v>25.542200000000001</v>
      </c>
      <c r="K102" t="s">
        <v>13</v>
      </c>
      <c r="L102" t="s">
        <v>14</v>
      </c>
    </row>
    <row r="103" spans="5:12" x14ac:dyDescent="0.25">
      <c r="E103">
        <v>30</v>
      </c>
      <c r="F103">
        <v>360</v>
      </c>
      <c r="G103">
        <v>0.12</v>
      </c>
      <c r="H103">
        <v>150</v>
      </c>
      <c r="I103">
        <v>23.24</v>
      </c>
      <c r="J103">
        <v>25.542200000000001</v>
      </c>
      <c r="K103" t="s">
        <v>13</v>
      </c>
      <c r="L103" t="s">
        <v>14</v>
      </c>
    </row>
    <row r="104" spans="5:12" x14ac:dyDescent="0.25">
      <c r="E104">
        <v>30</v>
      </c>
      <c r="F104">
        <v>360</v>
      </c>
      <c r="G104">
        <v>0.12</v>
      </c>
      <c r="H104">
        <v>150</v>
      </c>
      <c r="I104">
        <v>23.4636</v>
      </c>
      <c r="J104">
        <v>25.542200000000001</v>
      </c>
      <c r="K104" t="s">
        <v>13</v>
      </c>
      <c r="L104" t="s">
        <v>14</v>
      </c>
    </row>
    <row r="105" spans="5:12" x14ac:dyDescent="0.25">
      <c r="E105">
        <v>30</v>
      </c>
      <c r="F105">
        <v>360</v>
      </c>
      <c r="G105">
        <v>0.12</v>
      </c>
      <c r="H105">
        <v>150</v>
      </c>
      <c r="I105">
        <v>24.151700000000002</v>
      </c>
      <c r="J105">
        <v>25.542200000000001</v>
      </c>
      <c r="K105" t="s">
        <v>13</v>
      </c>
      <c r="L105" t="s">
        <v>14</v>
      </c>
    </row>
    <row r="106" spans="5:12" x14ac:dyDescent="0.25">
      <c r="E106">
        <v>30</v>
      </c>
      <c r="F106">
        <v>360</v>
      </c>
      <c r="G106">
        <v>0.12</v>
      </c>
      <c r="H106">
        <v>150</v>
      </c>
      <c r="I106">
        <v>23.019200000000001</v>
      </c>
      <c r="J106">
        <v>25.542200000000001</v>
      </c>
      <c r="K106" t="s">
        <v>13</v>
      </c>
      <c r="L106" t="s">
        <v>18</v>
      </c>
    </row>
    <row r="107" spans="5:12" x14ac:dyDescent="0.25">
      <c r="E107">
        <v>30</v>
      </c>
      <c r="F107">
        <v>360</v>
      </c>
      <c r="G107">
        <v>0.12</v>
      </c>
      <c r="H107">
        <v>150</v>
      </c>
      <c r="I107">
        <v>23.24</v>
      </c>
      <c r="J107">
        <v>25.542200000000001</v>
      </c>
      <c r="K107" t="s">
        <v>13</v>
      </c>
      <c r="L107" t="s">
        <v>18</v>
      </c>
    </row>
    <row r="108" spans="5:12" x14ac:dyDescent="0.25">
      <c r="E108">
        <v>30</v>
      </c>
      <c r="F108">
        <v>360</v>
      </c>
      <c r="G108">
        <v>0.12</v>
      </c>
      <c r="H108">
        <v>150</v>
      </c>
      <c r="I108">
        <v>24.151700000000002</v>
      </c>
      <c r="J108">
        <v>25.542200000000001</v>
      </c>
      <c r="K108" t="s">
        <v>13</v>
      </c>
      <c r="L108" t="s">
        <v>18</v>
      </c>
    </row>
    <row r="109" spans="5:12" x14ac:dyDescent="0.25">
      <c r="E109">
        <v>30</v>
      </c>
      <c r="F109">
        <v>360</v>
      </c>
      <c r="G109">
        <v>0.12</v>
      </c>
      <c r="H109">
        <v>150</v>
      </c>
      <c r="I109">
        <v>19.020900000000001</v>
      </c>
      <c r="J109">
        <v>25.542200000000001</v>
      </c>
      <c r="K109" t="s">
        <v>13</v>
      </c>
      <c r="L109" t="s">
        <v>15</v>
      </c>
    </row>
    <row r="110" spans="5:12" x14ac:dyDescent="0.25">
      <c r="E110">
        <v>30</v>
      </c>
      <c r="F110">
        <v>360</v>
      </c>
      <c r="G110">
        <v>0.12</v>
      </c>
      <c r="H110">
        <v>150</v>
      </c>
      <c r="I110">
        <v>19.171700000000001</v>
      </c>
      <c r="J110">
        <v>25.542200000000001</v>
      </c>
      <c r="K110" t="s">
        <v>13</v>
      </c>
      <c r="L110" t="s">
        <v>15</v>
      </c>
    </row>
    <row r="111" spans="5:12" x14ac:dyDescent="0.25">
      <c r="E111">
        <v>30</v>
      </c>
      <c r="F111">
        <v>360</v>
      </c>
      <c r="G111">
        <v>0.12</v>
      </c>
      <c r="H111">
        <v>150</v>
      </c>
      <c r="I111">
        <v>19.324100000000001</v>
      </c>
      <c r="J111">
        <v>25.542200000000001</v>
      </c>
      <c r="K111" t="s">
        <v>13</v>
      </c>
      <c r="L111" t="s">
        <v>15</v>
      </c>
    </row>
    <row r="112" spans="5:12" x14ac:dyDescent="0.25">
      <c r="E112">
        <v>30</v>
      </c>
      <c r="F112">
        <v>360</v>
      </c>
      <c r="G112">
        <v>0.12</v>
      </c>
      <c r="H112">
        <v>150</v>
      </c>
      <c r="I112">
        <v>19.790800000000001</v>
      </c>
      <c r="J112">
        <v>25.542200000000001</v>
      </c>
      <c r="K112" t="s">
        <v>13</v>
      </c>
      <c r="L112" t="s">
        <v>15</v>
      </c>
    </row>
    <row r="113" spans="5:12" x14ac:dyDescent="0.25">
      <c r="E113">
        <v>361</v>
      </c>
      <c r="F113">
        <v>1080</v>
      </c>
      <c r="G113">
        <v>0.12</v>
      </c>
      <c r="H113">
        <v>150</v>
      </c>
      <c r="I113">
        <v>23.900099999999998</v>
      </c>
      <c r="J113">
        <v>25.542200000000001</v>
      </c>
      <c r="K113" t="s">
        <v>16</v>
      </c>
      <c r="L113" t="s">
        <v>14</v>
      </c>
    </row>
    <row r="114" spans="5:12" x14ac:dyDescent="0.25">
      <c r="E114">
        <v>361</v>
      </c>
      <c r="F114">
        <v>1080</v>
      </c>
      <c r="G114">
        <v>0.12</v>
      </c>
      <c r="H114">
        <v>150</v>
      </c>
      <c r="I114">
        <v>24.138100000000001</v>
      </c>
      <c r="J114">
        <v>25.542200000000001</v>
      </c>
      <c r="K114" t="s">
        <v>16</v>
      </c>
      <c r="L114" t="s">
        <v>14</v>
      </c>
    </row>
    <row r="115" spans="5:12" x14ac:dyDescent="0.25">
      <c r="E115">
        <v>361</v>
      </c>
      <c r="F115">
        <v>1080</v>
      </c>
      <c r="G115">
        <v>0.12</v>
      </c>
      <c r="H115">
        <v>150</v>
      </c>
      <c r="I115">
        <v>24.379200000000001</v>
      </c>
      <c r="J115">
        <v>25.542200000000001</v>
      </c>
      <c r="K115" t="s">
        <v>16</v>
      </c>
      <c r="L115" t="s">
        <v>14</v>
      </c>
    </row>
    <row r="116" spans="5:12" x14ac:dyDescent="0.25">
      <c r="E116">
        <v>361</v>
      </c>
      <c r="F116">
        <v>1080</v>
      </c>
      <c r="G116">
        <v>0.12</v>
      </c>
      <c r="H116">
        <v>150</v>
      </c>
      <c r="I116">
        <v>25.122199999999999</v>
      </c>
      <c r="J116">
        <v>25.542200000000001</v>
      </c>
      <c r="K116" t="s">
        <v>16</v>
      </c>
      <c r="L116" t="s">
        <v>14</v>
      </c>
    </row>
    <row r="117" spans="5:12" x14ac:dyDescent="0.25">
      <c r="E117">
        <v>361</v>
      </c>
      <c r="F117">
        <v>1080</v>
      </c>
      <c r="G117">
        <v>0.12</v>
      </c>
      <c r="H117">
        <v>150</v>
      </c>
      <c r="I117">
        <v>23.900099999999998</v>
      </c>
      <c r="J117">
        <v>25.542200000000001</v>
      </c>
      <c r="K117" t="s">
        <v>16</v>
      </c>
      <c r="L117" t="s">
        <v>18</v>
      </c>
    </row>
    <row r="118" spans="5:12" x14ac:dyDescent="0.25">
      <c r="E118">
        <v>361</v>
      </c>
      <c r="F118">
        <v>1080</v>
      </c>
      <c r="G118">
        <v>0.12</v>
      </c>
      <c r="H118">
        <v>150</v>
      </c>
      <c r="I118">
        <v>24.138100000000001</v>
      </c>
      <c r="J118">
        <v>25.542200000000001</v>
      </c>
      <c r="K118" t="s">
        <v>16</v>
      </c>
      <c r="L118" t="s">
        <v>18</v>
      </c>
    </row>
    <row r="119" spans="5:12" x14ac:dyDescent="0.25">
      <c r="E119">
        <v>361</v>
      </c>
      <c r="F119">
        <v>1080</v>
      </c>
      <c r="G119">
        <v>0.12</v>
      </c>
      <c r="H119">
        <v>150</v>
      </c>
      <c r="I119">
        <v>24.379200000000001</v>
      </c>
      <c r="J119">
        <v>25.542200000000001</v>
      </c>
      <c r="K119" t="s">
        <v>16</v>
      </c>
      <c r="L119" t="s">
        <v>18</v>
      </c>
    </row>
    <row r="120" spans="5:12" x14ac:dyDescent="0.25">
      <c r="E120">
        <v>361</v>
      </c>
      <c r="F120">
        <v>1080</v>
      </c>
      <c r="G120">
        <v>0.12</v>
      </c>
      <c r="H120">
        <v>150</v>
      </c>
      <c r="I120">
        <v>25.122199999999999</v>
      </c>
      <c r="J120">
        <v>25.542200000000001</v>
      </c>
      <c r="K120" t="s">
        <v>16</v>
      </c>
      <c r="L120" t="s">
        <v>18</v>
      </c>
    </row>
    <row r="121" spans="5:12" x14ac:dyDescent="0.25">
      <c r="E121">
        <v>361</v>
      </c>
      <c r="F121">
        <v>1080</v>
      </c>
      <c r="G121">
        <v>0.12</v>
      </c>
      <c r="H121">
        <v>150</v>
      </c>
      <c r="I121">
        <v>19.900600000000001</v>
      </c>
      <c r="J121">
        <v>25.542200000000001</v>
      </c>
      <c r="K121" t="s">
        <v>16</v>
      </c>
      <c r="L121" t="s">
        <v>15</v>
      </c>
    </row>
    <row r="122" spans="5:12" x14ac:dyDescent="0.25">
      <c r="E122">
        <v>361</v>
      </c>
      <c r="F122">
        <v>1080</v>
      </c>
      <c r="G122">
        <v>0.12</v>
      </c>
      <c r="H122">
        <v>150</v>
      </c>
      <c r="I122">
        <v>20.0657</v>
      </c>
      <c r="J122">
        <v>25.542200000000001</v>
      </c>
      <c r="K122" t="s">
        <v>16</v>
      </c>
      <c r="L122" t="s">
        <v>15</v>
      </c>
    </row>
    <row r="123" spans="5:12" x14ac:dyDescent="0.25">
      <c r="E123">
        <v>361</v>
      </c>
      <c r="F123">
        <v>1080</v>
      </c>
      <c r="G123">
        <v>0.12</v>
      </c>
      <c r="H123">
        <v>150</v>
      </c>
      <c r="I123">
        <v>20.232500000000002</v>
      </c>
      <c r="J123">
        <v>25.542200000000001</v>
      </c>
      <c r="K123" t="s">
        <v>16</v>
      </c>
      <c r="L123" t="s">
        <v>15</v>
      </c>
    </row>
    <row r="124" spans="5:12" x14ac:dyDescent="0.25">
      <c r="E124">
        <v>361</v>
      </c>
      <c r="F124">
        <v>1080</v>
      </c>
      <c r="G124">
        <v>0.12</v>
      </c>
      <c r="H124">
        <v>150</v>
      </c>
      <c r="I124">
        <v>20.744199999999999</v>
      </c>
      <c r="J124">
        <v>25.542200000000001</v>
      </c>
      <c r="K124" t="s">
        <v>16</v>
      </c>
      <c r="L124" t="s">
        <v>15</v>
      </c>
    </row>
    <row r="125" spans="5:12" x14ac:dyDescent="0.25">
      <c r="E125">
        <v>361</v>
      </c>
      <c r="F125">
        <v>1080</v>
      </c>
      <c r="G125">
        <v>0.12</v>
      </c>
      <c r="H125">
        <v>150</v>
      </c>
      <c r="I125">
        <v>23.900099999999998</v>
      </c>
      <c r="J125">
        <v>25.542200000000001</v>
      </c>
      <c r="K125" t="s">
        <v>13</v>
      </c>
      <c r="L125" t="s">
        <v>14</v>
      </c>
    </row>
    <row r="126" spans="5:12" x14ac:dyDescent="0.25">
      <c r="E126">
        <v>361</v>
      </c>
      <c r="F126">
        <v>1080</v>
      </c>
      <c r="G126">
        <v>0.12</v>
      </c>
      <c r="H126">
        <v>150</v>
      </c>
      <c r="I126">
        <v>24.138100000000001</v>
      </c>
      <c r="J126">
        <v>25.542200000000001</v>
      </c>
      <c r="K126" t="s">
        <v>13</v>
      </c>
      <c r="L126" t="s">
        <v>14</v>
      </c>
    </row>
    <row r="127" spans="5:12" x14ac:dyDescent="0.25">
      <c r="E127">
        <v>361</v>
      </c>
      <c r="F127">
        <v>1080</v>
      </c>
      <c r="G127">
        <v>0.12</v>
      </c>
      <c r="H127">
        <v>150</v>
      </c>
      <c r="I127">
        <v>24.379200000000001</v>
      </c>
      <c r="J127">
        <v>25.542200000000001</v>
      </c>
      <c r="K127" t="s">
        <v>13</v>
      </c>
      <c r="L127" t="s">
        <v>14</v>
      </c>
    </row>
    <row r="128" spans="5:12" x14ac:dyDescent="0.25">
      <c r="E128">
        <v>361</v>
      </c>
      <c r="F128">
        <v>1080</v>
      </c>
      <c r="G128">
        <v>0.12</v>
      </c>
      <c r="H128">
        <v>150</v>
      </c>
      <c r="I128">
        <v>25.122199999999999</v>
      </c>
      <c r="J128">
        <v>25.542200000000001</v>
      </c>
      <c r="K128" t="s">
        <v>13</v>
      </c>
      <c r="L128" t="s">
        <v>14</v>
      </c>
    </row>
    <row r="129" spans="5:12" x14ac:dyDescent="0.25">
      <c r="E129">
        <v>361</v>
      </c>
      <c r="F129">
        <v>1080</v>
      </c>
      <c r="G129">
        <v>0.12</v>
      </c>
      <c r="H129">
        <v>150</v>
      </c>
      <c r="I129">
        <v>23.900099999999998</v>
      </c>
      <c r="J129">
        <v>25.542200000000001</v>
      </c>
      <c r="K129" t="s">
        <v>13</v>
      </c>
      <c r="L129" t="s">
        <v>18</v>
      </c>
    </row>
    <row r="130" spans="5:12" x14ac:dyDescent="0.25">
      <c r="E130">
        <v>361</v>
      </c>
      <c r="F130">
        <v>1080</v>
      </c>
      <c r="G130">
        <v>0.12</v>
      </c>
      <c r="H130">
        <v>150</v>
      </c>
      <c r="I130">
        <v>24.138100000000001</v>
      </c>
      <c r="J130">
        <v>25.542200000000001</v>
      </c>
      <c r="K130" t="s">
        <v>13</v>
      </c>
      <c r="L130" t="s">
        <v>18</v>
      </c>
    </row>
    <row r="131" spans="5:12" x14ac:dyDescent="0.25">
      <c r="E131">
        <v>361</v>
      </c>
      <c r="F131">
        <v>1080</v>
      </c>
      <c r="G131">
        <v>0.12</v>
      </c>
      <c r="H131">
        <v>150</v>
      </c>
      <c r="I131">
        <v>24.379200000000001</v>
      </c>
      <c r="J131">
        <v>25.542200000000001</v>
      </c>
      <c r="K131" t="s">
        <v>13</v>
      </c>
      <c r="L131" t="s">
        <v>18</v>
      </c>
    </row>
    <row r="132" spans="5:12" x14ac:dyDescent="0.25">
      <c r="E132">
        <v>361</v>
      </c>
      <c r="F132">
        <v>1080</v>
      </c>
      <c r="G132">
        <v>0.12</v>
      </c>
      <c r="H132">
        <v>150</v>
      </c>
      <c r="I132">
        <v>25.122199999999999</v>
      </c>
      <c r="J132">
        <v>25.542200000000001</v>
      </c>
      <c r="K132" t="s">
        <v>13</v>
      </c>
      <c r="L132" t="s">
        <v>18</v>
      </c>
    </row>
    <row r="133" spans="5:12" x14ac:dyDescent="0.25">
      <c r="E133">
        <v>361</v>
      </c>
      <c r="F133">
        <v>1080</v>
      </c>
      <c r="G133">
        <v>0.12</v>
      </c>
      <c r="H133">
        <v>150</v>
      </c>
      <c r="I133">
        <v>19.900600000000001</v>
      </c>
      <c r="J133">
        <v>25.542200000000001</v>
      </c>
      <c r="K133" t="s">
        <v>13</v>
      </c>
      <c r="L133" t="s">
        <v>15</v>
      </c>
    </row>
    <row r="134" spans="5:12" x14ac:dyDescent="0.25">
      <c r="E134">
        <v>361</v>
      </c>
      <c r="F134">
        <v>1080</v>
      </c>
      <c r="G134">
        <v>0.12</v>
      </c>
      <c r="H134">
        <v>150</v>
      </c>
      <c r="I134">
        <v>20.0657</v>
      </c>
      <c r="J134">
        <v>25.542200000000001</v>
      </c>
      <c r="K134" t="s">
        <v>13</v>
      </c>
      <c r="L134" t="s">
        <v>15</v>
      </c>
    </row>
    <row r="135" spans="5:12" x14ac:dyDescent="0.25">
      <c r="E135">
        <v>361</v>
      </c>
      <c r="F135">
        <v>1080</v>
      </c>
      <c r="G135">
        <v>0.12</v>
      </c>
      <c r="H135">
        <v>150</v>
      </c>
      <c r="I135">
        <v>20.232500000000002</v>
      </c>
      <c r="J135">
        <v>25.542200000000001</v>
      </c>
      <c r="K135" t="s">
        <v>13</v>
      </c>
      <c r="L135" t="s">
        <v>15</v>
      </c>
    </row>
    <row r="136" spans="5:12" x14ac:dyDescent="0.25">
      <c r="E136">
        <v>1081</v>
      </c>
      <c r="F136">
        <v>2520</v>
      </c>
      <c r="G136">
        <v>0.12</v>
      </c>
      <c r="H136">
        <v>150</v>
      </c>
      <c r="I136">
        <v>25.0533</v>
      </c>
      <c r="J136">
        <v>25.542200000000001</v>
      </c>
      <c r="K136" t="s">
        <v>16</v>
      </c>
      <c r="L136" t="s">
        <v>14</v>
      </c>
    </row>
    <row r="137" spans="5:12" x14ac:dyDescent="0.25">
      <c r="E137">
        <v>1081</v>
      </c>
      <c r="F137">
        <v>2520</v>
      </c>
      <c r="G137">
        <v>0.12</v>
      </c>
      <c r="H137">
        <v>150</v>
      </c>
      <c r="I137">
        <v>25.314800000000002</v>
      </c>
      <c r="J137">
        <v>25.542200000000001</v>
      </c>
      <c r="K137" t="s">
        <v>16</v>
      </c>
      <c r="L137" t="s">
        <v>14</v>
      </c>
    </row>
    <row r="138" spans="5:12" x14ac:dyDescent="0.25">
      <c r="E138">
        <v>1081</v>
      </c>
      <c r="F138">
        <v>2520</v>
      </c>
      <c r="G138">
        <v>0.12</v>
      </c>
      <c r="H138">
        <v>150</v>
      </c>
      <c r="I138">
        <v>25.58</v>
      </c>
      <c r="J138">
        <v>25.542200000000001</v>
      </c>
      <c r="K138" t="s">
        <v>16</v>
      </c>
      <c r="L138" t="s">
        <v>14</v>
      </c>
    </row>
    <row r="139" spans="5:12" x14ac:dyDescent="0.25">
      <c r="E139">
        <v>1081</v>
      </c>
      <c r="F139">
        <v>2520</v>
      </c>
      <c r="G139">
        <v>0.12</v>
      </c>
      <c r="H139">
        <v>150</v>
      </c>
      <c r="I139">
        <v>26.3979</v>
      </c>
      <c r="J139">
        <v>25.542200000000001</v>
      </c>
      <c r="K139" t="s">
        <v>16</v>
      </c>
      <c r="L139" t="s">
        <v>14</v>
      </c>
    </row>
    <row r="140" spans="5:12" x14ac:dyDescent="0.25">
      <c r="E140">
        <v>1081</v>
      </c>
      <c r="F140">
        <v>2520</v>
      </c>
      <c r="G140">
        <v>0.12</v>
      </c>
      <c r="H140">
        <v>150</v>
      </c>
      <c r="I140">
        <v>25.0533</v>
      </c>
      <c r="J140">
        <v>25.542200000000001</v>
      </c>
      <c r="K140" t="s">
        <v>16</v>
      </c>
      <c r="L140" t="s">
        <v>18</v>
      </c>
    </row>
    <row r="141" spans="5:12" x14ac:dyDescent="0.25">
      <c r="E141">
        <v>1081</v>
      </c>
      <c r="F141">
        <v>2520</v>
      </c>
      <c r="G141">
        <v>0.12</v>
      </c>
      <c r="H141">
        <v>150</v>
      </c>
      <c r="I141">
        <v>25.314800000000002</v>
      </c>
      <c r="J141">
        <v>25.542200000000001</v>
      </c>
      <c r="K141" t="s">
        <v>16</v>
      </c>
      <c r="L141" t="s">
        <v>18</v>
      </c>
    </row>
    <row r="142" spans="5:12" x14ac:dyDescent="0.25">
      <c r="E142">
        <v>1081</v>
      </c>
      <c r="F142">
        <v>2520</v>
      </c>
      <c r="G142">
        <v>0.12</v>
      </c>
      <c r="H142">
        <v>150</v>
      </c>
      <c r="I142">
        <v>25.58</v>
      </c>
      <c r="J142">
        <v>25.542200000000001</v>
      </c>
      <c r="K142" t="s">
        <v>16</v>
      </c>
      <c r="L142" t="s">
        <v>18</v>
      </c>
    </row>
    <row r="143" spans="5:12" x14ac:dyDescent="0.25">
      <c r="E143">
        <v>1081</v>
      </c>
      <c r="F143">
        <v>2520</v>
      </c>
      <c r="G143">
        <v>0.12</v>
      </c>
      <c r="H143">
        <v>150</v>
      </c>
      <c r="I143">
        <v>26.3979</v>
      </c>
      <c r="J143">
        <v>25.542200000000001</v>
      </c>
      <c r="K143" t="s">
        <v>16</v>
      </c>
      <c r="L143" t="s">
        <v>18</v>
      </c>
    </row>
    <row r="144" spans="5:12" x14ac:dyDescent="0.25">
      <c r="E144">
        <v>1081</v>
      </c>
      <c r="F144">
        <v>2520</v>
      </c>
      <c r="G144">
        <v>0.12</v>
      </c>
      <c r="H144">
        <v>150</v>
      </c>
      <c r="I144">
        <v>21.046299999999999</v>
      </c>
      <c r="J144">
        <v>25.542200000000001</v>
      </c>
      <c r="K144" t="s">
        <v>16</v>
      </c>
      <c r="L144" t="s">
        <v>15</v>
      </c>
    </row>
    <row r="145" spans="5:12" x14ac:dyDescent="0.25">
      <c r="E145">
        <v>1081</v>
      </c>
      <c r="F145">
        <v>2520</v>
      </c>
      <c r="G145">
        <v>0.12</v>
      </c>
      <c r="H145">
        <v>150</v>
      </c>
      <c r="I145">
        <v>21.230899999999998</v>
      </c>
      <c r="J145">
        <v>25.542200000000001</v>
      </c>
      <c r="K145" t="s">
        <v>16</v>
      </c>
      <c r="L145" t="s">
        <v>15</v>
      </c>
    </row>
    <row r="146" spans="5:12" x14ac:dyDescent="0.25">
      <c r="E146">
        <v>1081</v>
      </c>
      <c r="F146">
        <v>2520</v>
      </c>
      <c r="G146">
        <v>0.12</v>
      </c>
      <c r="H146">
        <v>150</v>
      </c>
      <c r="I146">
        <v>21.4176</v>
      </c>
      <c r="J146">
        <v>25.542200000000001</v>
      </c>
      <c r="K146" t="s">
        <v>16</v>
      </c>
      <c r="L146" t="s">
        <v>15</v>
      </c>
    </row>
    <row r="147" spans="5:12" x14ac:dyDescent="0.25">
      <c r="E147">
        <v>1081</v>
      </c>
      <c r="F147">
        <v>2520</v>
      </c>
      <c r="G147">
        <v>0.12</v>
      </c>
      <c r="H147">
        <v>150</v>
      </c>
      <c r="I147">
        <v>21.991</v>
      </c>
      <c r="J147">
        <v>25.542200000000001</v>
      </c>
      <c r="K147" t="s">
        <v>16</v>
      </c>
      <c r="L147" t="s">
        <v>15</v>
      </c>
    </row>
    <row r="148" spans="5:12" x14ac:dyDescent="0.25">
      <c r="E148">
        <v>1081</v>
      </c>
      <c r="F148">
        <v>2520</v>
      </c>
      <c r="G148">
        <v>0.12</v>
      </c>
      <c r="H148">
        <v>150</v>
      </c>
      <c r="I148">
        <v>25.0533</v>
      </c>
      <c r="J148">
        <v>25.542200000000001</v>
      </c>
      <c r="K148" t="s">
        <v>13</v>
      </c>
      <c r="L148" t="s">
        <v>14</v>
      </c>
    </row>
    <row r="149" spans="5:12" x14ac:dyDescent="0.25">
      <c r="E149">
        <v>1081</v>
      </c>
      <c r="F149">
        <v>2520</v>
      </c>
      <c r="G149">
        <v>0.12</v>
      </c>
      <c r="H149">
        <v>150</v>
      </c>
      <c r="I149">
        <v>25.314800000000002</v>
      </c>
      <c r="J149">
        <v>25.542200000000001</v>
      </c>
      <c r="K149" t="s">
        <v>13</v>
      </c>
      <c r="L149" t="s">
        <v>14</v>
      </c>
    </row>
    <row r="150" spans="5:12" x14ac:dyDescent="0.25">
      <c r="E150">
        <v>1081</v>
      </c>
      <c r="F150">
        <v>2520</v>
      </c>
      <c r="G150">
        <v>0.12</v>
      </c>
      <c r="H150">
        <v>150</v>
      </c>
      <c r="I150">
        <v>25.58</v>
      </c>
      <c r="J150">
        <v>25.542200000000001</v>
      </c>
      <c r="K150" t="s">
        <v>13</v>
      </c>
      <c r="L150" t="s">
        <v>14</v>
      </c>
    </row>
    <row r="151" spans="5:12" x14ac:dyDescent="0.25">
      <c r="E151">
        <v>1081</v>
      </c>
      <c r="F151">
        <v>2520</v>
      </c>
      <c r="G151">
        <v>0.12</v>
      </c>
      <c r="H151">
        <v>150</v>
      </c>
      <c r="I151">
        <v>26.3979</v>
      </c>
      <c r="J151">
        <v>25.542200000000001</v>
      </c>
      <c r="K151" t="s">
        <v>13</v>
      </c>
      <c r="L151" t="s">
        <v>14</v>
      </c>
    </row>
    <row r="152" spans="5:12" x14ac:dyDescent="0.25">
      <c r="E152">
        <v>1081</v>
      </c>
      <c r="F152">
        <v>2520</v>
      </c>
      <c r="G152">
        <v>0.12</v>
      </c>
      <c r="H152">
        <v>150</v>
      </c>
      <c r="I152">
        <v>25.0533</v>
      </c>
      <c r="J152">
        <v>25.542200000000001</v>
      </c>
      <c r="K152" t="s">
        <v>13</v>
      </c>
      <c r="L152" t="s">
        <v>18</v>
      </c>
    </row>
    <row r="153" spans="5:12" x14ac:dyDescent="0.25">
      <c r="E153">
        <v>1081</v>
      </c>
      <c r="F153">
        <v>2520</v>
      </c>
      <c r="G153">
        <v>0.12</v>
      </c>
      <c r="H153">
        <v>150</v>
      </c>
      <c r="I153">
        <v>25.314800000000002</v>
      </c>
      <c r="J153">
        <v>25.542200000000001</v>
      </c>
      <c r="K153" t="s">
        <v>13</v>
      </c>
      <c r="L153" t="s">
        <v>18</v>
      </c>
    </row>
    <row r="154" spans="5:12" x14ac:dyDescent="0.25">
      <c r="E154">
        <v>1081</v>
      </c>
      <c r="F154">
        <v>2520</v>
      </c>
      <c r="G154">
        <v>0.12</v>
      </c>
      <c r="H154">
        <v>150</v>
      </c>
      <c r="I154">
        <v>25.58</v>
      </c>
      <c r="J154">
        <v>25.542200000000001</v>
      </c>
      <c r="K154" t="s">
        <v>13</v>
      </c>
      <c r="L154" t="s">
        <v>18</v>
      </c>
    </row>
    <row r="155" spans="5:12" x14ac:dyDescent="0.25">
      <c r="E155">
        <v>1081</v>
      </c>
      <c r="F155">
        <v>2520</v>
      </c>
      <c r="G155">
        <v>0.12</v>
      </c>
      <c r="H155">
        <v>150</v>
      </c>
      <c r="I155">
        <v>26.3979</v>
      </c>
      <c r="J155">
        <v>25.542200000000001</v>
      </c>
      <c r="K155" t="s">
        <v>13</v>
      </c>
      <c r="L155" t="s">
        <v>18</v>
      </c>
    </row>
    <row r="156" spans="5:12" x14ac:dyDescent="0.25">
      <c r="E156">
        <v>1081</v>
      </c>
      <c r="F156">
        <v>2520</v>
      </c>
      <c r="G156">
        <v>0.12</v>
      </c>
      <c r="H156">
        <v>150</v>
      </c>
      <c r="I156">
        <v>21.046299999999999</v>
      </c>
      <c r="J156">
        <v>25.542200000000001</v>
      </c>
      <c r="K156" t="s">
        <v>13</v>
      </c>
      <c r="L156" t="s">
        <v>15</v>
      </c>
    </row>
    <row r="157" spans="5:12" x14ac:dyDescent="0.25">
      <c r="E157">
        <v>1081</v>
      </c>
      <c r="F157">
        <v>2520</v>
      </c>
      <c r="G157">
        <v>0.12</v>
      </c>
      <c r="H157">
        <v>150</v>
      </c>
      <c r="I157">
        <v>21.230899999999998</v>
      </c>
      <c r="J157">
        <v>25.542200000000001</v>
      </c>
      <c r="K157" t="s">
        <v>13</v>
      </c>
      <c r="L157" t="s">
        <v>15</v>
      </c>
    </row>
    <row r="158" spans="5:12" x14ac:dyDescent="0.25">
      <c r="E158">
        <v>1081</v>
      </c>
      <c r="F158">
        <v>2520</v>
      </c>
      <c r="G158">
        <v>0.12</v>
      </c>
      <c r="H158">
        <v>150</v>
      </c>
      <c r="I158">
        <v>21.4176</v>
      </c>
      <c r="J158">
        <v>25.542200000000001</v>
      </c>
      <c r="K158" t="s">
        <v>13</v>
      </c>
      <c r="L158" t="s">
        <v>15</v>
      </c>
    </row>
    <row r="159" spans="5:12" x14ac:dyDescent="0.25">
      <c r="E159">
        <v>1081</v>
      </c>
      <c r="F159">
        <v>2520</v>
      </c>
      <c r="G159">
        <v>0.12</v>
      </c>
      <c r="H159">
        <v>150</v>
      </c>
      <c r="I159">
        <v>21.991</v>
      </c>
      <c r="J159">
        <v>25.542200000000001</v>
      </c>
      <c r="K159" t="s">
        <v>13</v>
      </c>
      <c r="L159" t="s">
        <v>15</v>
      </c>
    </row>
    <row r="161" spans="1:12" x14ac:dyDescent="0.25">
      <c r="A161" s="5" t="s">
        <v>11</v>
      </c>
      <c r="B161">
        <v>4</v>
      </c>
      <c r="C161" t="s">
        <v>20</v>
      </c>
      <c r="E161">
        <v>30</v>
      </c>
      <c r="F161">
        <v>360</v>
      </c>
      <c r="G161">
        <v>0.12</v>
      </c>
      <c r="H161">
        <v>200</v>
      </c>
      <c r="I161">
        <v>23.019200000000001</v>
      </c>
      <c r="J161">
        <v>25.542200000000001</v>
      </c>
      <c r="K161" t="s">
        <v>16</v>
      </c>
      <c r="L161" t="s">
        <v>14</v>
      </c>
    </row>
    <row r="162" spans="1:12" x14ac:dyDescent="0.25">
      <c r="E162">
        <v>30</v>
      </c>
      <c r="F162">
        <v>360</v>
      </c>
      <c r="G162">
        <v>0.12</v>
      </c>
      <c r="H162">
        <v>200</v>
      </c>
      <c r="I162">
        <v>23.24</v>
      </c>
      <c r="J162">
        <v>25.542200000000001</v>
      </c>
      <c r="K162" t="s">
        <v>16</v>
      </c>
      <c r="L162" t="s">
        <v>14</v>
      </c>
    </row>
    <row r="163" spans="1:12" x14ac:dyDescent="0.25">
      <c r="E163">
        <v>30</v>
      </c>
      <c r="F163">
        <v>360</v>
      </c>
      <c r="G163">
        <v>0.12</v>
      </c>
      <c r="H163">
        <v>200</v>
      </c>
      <c r="I163">
        <v>23.4636</v>
      </c>
      <c r="J163">
        <v>25.542200000000001</v>
      </c>
      <c r="K163" t="s">
        <v>16</v>
      </c>
      <c r="L163" t="s">
        <v>14</v>
      </c>
    </row>
    <row r="164" spans="1:12" x14ac:dyDescent="0.25">
      <c r="E164">
        <v>30</v>
      </c>
      <c r="F164">
        <v>360</v>
      </c>
      <c r="G164">
        <v>0.12</v>
      </c>
      <c r="H164">
        <v>200</v>
      </c>
      <c r="I164">
        <v>24.151700000000002</v>
      </c>
      <c r="J164">
        <v>25.542200000000001</v>
      </c>
      <c r="K164" t="s">
        <v>16</v>
      </c>
      <c r="L164" t="s">
        <v>14</v>
      </c>
    </row>
    <row r="165" spans="1:12" x14ac:dyDescent="0.25">
      <c r="E165">
        <v>30</v>
      </c>
      <c r="F165">
        <v>360</v>
      </c>
      <c r="G165">
        <v>0.12</v>
      </c>
      <c r="H165">
        <v>200</v>
      </c>
      <c r="I165">
        <v>23.019200000000001</v>
      </c>
      <c r="J165">
        <v>25.542200000000001</v>
      </c>
      <c r="K165" t="s">
        <v>16</v>
      </c>
      <c r="L165" t="s">
        <v>18</v>
      </c>
    </row>
    <row r="166" spans="1:12" x14ac:dyDescent="0.25">
      <c r="E166">
        <v>30</v>
      </c>
      <c r="F166">
        <v>360</v>
      </c>
      <c r="G166">
        <v>0.12</v>
      </c>
      <c r="H166">
        <v>200</v>
      </c>
      <c r="I166">
        <v>23.24</v>
      </c>
      <c r="J166">
        <v>25.542200000000001</v>
      </c>
      <c r="K166" t="s">
        <v>16</v>
      </c>
      <c r="L166" t="s">
        <v>18</v>
      </c>
    </row>
    <row r="167" spans="1:12" x14ac:dyDescent="0.25">
      <c r="E167">
        <v>30</v>
      </c>
      <c r="F167">
        <v>360</v>
      </c>
      <c r="G167">
        <v>0.12</v>
      </c>
      <c r="H167">
        <v>200</v>
      </c>
      <c r="I167">
        <v>23.4636</v>
      </c>
      <c r="J167">
        <v>25.542200000000001</v>
      </c>
      <c r="K167" t="s">
        <v>16</v>
      </c>
      <c r="L167" t="s">
        <v>18</v>
      </c>
    </row>
    <row r="168" spans="1:12" x14ac:dyDescent="0.25">
      <c r="E168">
        <v>30</v>
      </c>
      <c r="F168">
        <v>360</v>
      </c>
      <c r="G168">
        <v>0.12</v>
      </c>
      <c r="H168">
        <v>200</v>
      </c>
      <c r="I168">
        <v>24.151700000000002</v>
      </c>
      <c r="J168">
        <v>25.542200000000001</v>
      </c>
      <c r="K168" t="s">
        <v>16</v>
      </c>
      <c r="L168" t="s">
        <v>18</v>
      </c>
    </row>
    <row r="169" spans="1:12" x14ac:dyDescent="0.25">
      <c r="E169">
        <v>30</v>
      </c>
      <c r="F169">
        <v>360</v>
      </c>
      <c r="G169">
        <v>0.12</v>
      </c>
      <c r="H169">
        <v>200</v>
      </c>
      <c r="I169">
        <v>19.020900000000001</v>
      </c>
      <c r="J169">
        <v>25.542200000000001</v>
      </c>
      <c r="K169" t="s">
        <v>16</v>
      </c>
      <c r="L169" t="s">
        <v>15</v>
      </c>
    </row>
    <row r="170" spans="1:12" x14ac:dyDescent="0.25">
      <c r="E170">
        <v>30</v>
      </c>
      <c r="F170">
        <v>360</v>
      </c>
      <c r="G170">
        <v>0.12</v>
      </c>
      <c r="H170">
        <v>200</v>
      </c>
      <c r="I170">
        <v>19.171700000000001</v>
      </c>
      <c r="J170">
        <v>25.542200000000001</v>
      </c>
      <c r="K170" t="s">
        <v>16</v>
      </c>
      <c r="L170" t="s">
        <v>15</v>
      </c>
    </row>
    <row r="171" spans="1:12" x14ac:dyDescent="0.25">
      <c r="E171">
        <v>30</v>
      </c>
      <c r="F171">
        <v>360</v>
      </c>
      <c r="G171">
        <v>0.12</v>
      </c>
      <c r="H171">
        <v>200</v>
      </c>
      <c r="I171">
        <v>19.324000000000002</v>
      </c>
      <c r="J171">
        <v>25.542200000000001</v>
      </c>
      <c r="K171" t="s">
        <v>16</v>
      </c>
      <c r="L171" t="s">
        <v>15</v>
      </c>
    </row>
    <row r="172" spans="1:12" x14ac:dyDescent="0.25">
      <c r="E172">
        <v>30</v>
      </c>
      <c r="F172">
        <v>360</v>
      </c>
      <c r="G172">
        <v>0.12</v>
      </c>
      <c r="H172">
        <v>200</v>
      </c>
      <c r="I172">
        <v>19.790800000000001</v>
      </c>
      <c r="J172">
        <v>25.542200000000001</v>
      </c>
      <c r="K172" t="s">
        <v>16</v>
      </c>
      <c r="L172" t="s">
        <v>15</v>
      </c>
    </row>
    <row r="173" spans="1:12" x14ac:dyDescent="0.25">
      <c r="E173">
        <v>30</v>
      </c>
      <c r="F173">
        <v>360</v>
      </c>
      <c r="G173">
        <v>0.12</v>
      </c>
      <c r="H173">
        <v>200</v>
      </c>
      <c r="I173">
        <v>23.019200000000001</v>
      </c>
      <c r="J173">
        <v>25.542200000000001</v>
      </c>
      <c r="K173" t="s">
        <v>13</v>
      </c>
      <c r="L173" t="s">
        <v>14</v>
      </c>
    </row>
    <row r="174" spans="1:12" x14ac:dyDescent="0.25">
      <c r="E174">
        <v>30</v>
      </c>
      <c r="F174">
        <v>360</v>
      </c>
      <c r="G174">
        <v>0.12</v>
      </c>
      <c r="H174">
        <v>200</v>
      </c>
      <c r="I174">
        <v>23.24</v>
      </c>
      <c r="J174">
        <v>25.542200000000001</v>
      </c>
      <c r="K174" t="s">
        <v>13</v>
      </c>
      <c r="L174" t="s">
        <v>14</v>
      </c>
    </row>
    <row r="175" spans="1:12" x14ac:dyDescent="0.25">
      <c r="E175">
        <v>30</v>
      </c>
      <c r="F175">
        <v>360</v>
      </c>
      <c r="G175">
        <v>0.12</v>
      </c>
      <c r="H175">
        <v>200</v>
      </c>
      <c r="I175">
        <v>23.4636</v>
      </c>
      <c r="J175">
        <v>25.542200000000001</v>
      </c>
      <c r="K175" t="s">
        <v>13</v>
      </c>
      <c r="L175" t="s">
        <v>14</v>
      </c>
    </row>
    <row r="176" spans="1:12" x14ac:dyDescent="0.25">
      <c r="E176">
        <v>30</v>
      </c>
      <c r="F176">
        <v>360</v>
      </c>
      <c r="G176">
        <v>0.12</v>
      </c>
      <c r="H176">
        <v>200</v>
      </c>
      <c r="I176">
        <v>24.151700000000002</v>
      </c>
      <c r="J176">
        <v>25.542200000000001</v>
      </c>
      <c r="K176" t="s">
        <v>13</v>
      </c>
      <c r="L176" t="s">
        <v>14</v>
      </c>
    </row>
    <row r="177" spans="5:12" x14ac:dyDescent="0.25">
      <c r="E177">
        <v>30</v>
      </c>
      <c r="F177">
        <v>360</v>
      </c>
      <c r="G177">
        <v>0.12</v>
      </c>
      <c r="H177">
        <v>200</v>
      </c>
      <c r="I177">
        <v>23.019200000000001</v>
      </c>
      <c r="J177">
        <v>25.542200000000001</v>
      </c>
      <c r="K177" t="s">
        <v>13</v>
      </c>
      <c r="L177" t="s">
        <v>18</v>
      </c>
    </row>
    <row r="178" spans="5:12" x14ac:dyDescent="0.25">
      <c r="E178">
        <v>30</v>
      </c>
      <c r="F178">
        <v>360</v>
      </c>
      <c r="G178">
        <v>0.12</v>
      </c>
      <c r="H178">
        <v>200</v>
      </c>
      <c r="I178">
        <v>23.24</v>
      </c>
      <c r="J178">
        <v>25.542200000000001</v>
      </c>
      <c r="K178" t="s">
        <v>13</v>
      </c>
      <c r="L178" t="s">
        <v>18</v>
      </c>
    </row>
    <row r="179" spans="5:12" x14ac:dyDescent="0.25">
      <c r="E179">
        <v>30</v>
      </c>
      <c r="F179">
        <v>360</v>
      </c>
      <c r="G179">
        <v>0.12</v>
      </c>
      <c r="H179">
        <v>200</v>
      </c>
      <c r="I179">
        <v>24.151700000000002</v>
      </c>
      <c r="J179">
        <v>25.542200000000001</v>
      </c>
      <c r="K179" t="s">
        <v>13</v>
      </c>
      <c r="L179" t="s">
        <v>18</v>
      </c>
    </row>
    <row r="180" spans="5:12" x14ac:dyDescent="0.25">
      <c r="E180">
        <v>30</v>
      </c>
      <c r="F180">
        <v>360</v>
      </c>
      <c r="G180">
        <v>0.12</v>
      </c>
      <c r="H180">
        <v>200</v>
      </c>
      <c r="I180">
        <v>19.020900000000001</v>
      </c>
      <c r="J180">
        <v>25.542200000000001</v>
      </c>
      <c r="K180" t="s">
        <v>13</v>
      </c>
      <c r="L180" t="s">
        <v>15</v>
      </c>
    </row>
    <row r="181" spans="5:12" x14ac:dyDescent="0.25">
      <c r="E181">
        <v>30</v>
      </c>
      <c r="F181">
        <v>360</v>
      </c>
      <c r="G181">
        <v>0.12</v>
      </c>
      <c r="H181">
        <v>200</v>
      </c>
      <c r="I181">
        <v>19.171700000000001</v>
      </c>
      <c r="J181">
        <v>25.542200000000001</v>
      </c>
      <c r="K181" t="s">
        <v>13</v>
      </c>
      <c r="L181" t="s">
        <v>15</v>
      </c>
    </row>
    <row r="182" spans="5:12" x14ac:dyDescent="0.25">
      <c r="E182">
        <v>30</v>
      </c>
      <c r="F182">
        <v>360</v>
      </c>
      <c r="G182">
        <v>0.12</v>
      </c>
      <c r="H182">
        <v>200</v>
      </c>
      <c r="I182">
        <v>19.324100000000001</v>
      </c>
      <c r="J182">
        <v>25.542200000000001</v>
      </c>
      <c r="K182" t="s">
        <v>13</v>
      </c>
      <c r="L182" t="s">
        <v>15</v>
      </c>
    </row>
    <row r="183" spans="5:12" x14ac:dyDescent="0.25">
      <c r="E183">
        <v>30</v>
      </c>
      <c r="F183">
        <v>360</v>
      </c>
      <c r="G183">
        <v>0.12</v>
      </c>
      <c r="H183">
        <v>200</v>
      </c>
      <c r="I183">
        <v>19.790800000000001</v>
      </c>
      <c r="J183">
        <v>25.542200000000001</v>
      </c>
      <c r="K183" t="s">
        <v>13</v>
      </c>
      <c r="L183" t="s">
        <v>15</v>
      </c>
    </row>
    <row r="184" spans="5:12" x14ac:dyDescent="0.25">
      <c r="E184">
        <v>361</v>
      </c>
      <c r="F184">
        <v>1080</v>
      </c>
      <c r="G184">
        <v>0.12</v>
      </c>
      <c r="H184">
        <v>200</v>
      </c>
      <c r="I184">
        <v>23.900099999999998</v>
      </c>
      <c r="J184">
        <v>25.542200000000001</v>
      </c>
      <c r="K184" t="s">
        <v>16</v>
      </c>
      <c r="L184" t="s">
        <v>14</v>
      </c>
    </row>
    <row r="185" spans="5:12" x14ac:dyDescent="0.25">
      <c r="E185">
        <v>361</v>
      </c>
      <c r="F185">
        <v>1080</v>
      </c>
      <c r="G185">
        <v>0.12</v>
      </c>
      <c r="H185">
        <v>200</v>
      </c>
      <c r="I185">
        <v>24.138100000000001</v>
      </c>
      <c r="J185">
        <v>25.542200000000001</v>
      </c>
      <c r="K185" t="s">
        <v>16</v>
      </c>
      <c r="L185" t="s">
        <v>14</v>
      </c>
    </row>
    <row r="186" spans="5:12" x14ac:dyDescent="0.25">
      <c r="E186">
        <v>361</v>
      </c>
      <c r="F186">
        <v>1080</v>
      </c>
      <c r="G186">
        <v>0.12</v>
      </c>
      <c r="H186">
        <v>200</v>
      </c>
      <c r="I186">
        <v>24.379200000000001</v>
      </c>
      <c r="J186">
        <v>25.542200000000001</v>
      </c>
      <c r="K186" t="s">
        <v>16</v>
      </c>
      <c r="L186" t="s">
        <v>14</v>
      </c>
    </row>
    <row r="187" spans="5:12" x14ac:dyDescent="0.25">
      <c r="E187">
        <v>361</v>
      </c>
      <c r="F187">
        <v>1080</v>
      </c>
      <c r="G187">
        <v>0.12</v>
      </c>
      <c r="H187">
        <v>200</v>
      </c>
      <c r="I187">
        <v>25.122199999999999</v>
      </c>
      <c r="J187">
        <v>25.542200000000001</v>
      </c>
      <c r="K187" t="s">
        <v>16</v>
      </c>
      <c r="L187" t="s">
        <v>14</v>
      </c>
    </row>
    <row r="188" spans="5:12" x14ac:dyDescent="0.25">
      <c r="E188">
        <v>361</v>
      </c>
      <c r="F188">
        <v>1080</v>
      </c>
      <c r="G188">
        <v>0.12</v>
      </c>
      <c r="H188">
        <v>200</v>
      </c>
      <c r="I188">
        <v>23.900099999999998</v>
      </c>
      <c r="J188">
        <v>25.542200000000001</v>
      </c>
      <c r="K188" t="s">
        <v>16</v>
      </c>
      <c r="L188" t="s">
        <v>18</v>
      </c>
    </row>
    <row r="189" spans="5:12" x14ac:dyDescent="0.25">
      <c r="E189">
        <v>361</v>
      </c>
      <c r="F189">
        <v>1080</v>
      </c>
      <c r="G189">
        <v>0.12</v>
      </c>
      <c r="H189">
        <v>200</v>
      </c>
      <c r="I189">
        <v>24.138100000000001</v>
      </c>
      <c r="J189">
        <v>25.542200000000001</v>
      </c>
      <c r="K189" t="s">
        <v>16</v>
      </c>
      <c r="L189" t="s">
        <v>18</v>
      </c>
    </row>
    <row r="190" spans="5:12" x14ac:dyDescent="0.25">
      <c r="E190">
        <v>361</v>
      </c>
      <c r="F190">
        <v>1080</v>
      </c>
      <c r="G190">
        <v>0.12</v>
      </c>
      <c r="H190">
        <v>200</v>
      </c>
      <c r="I190">
        <v>24.379200000000001</v>
      </c>
      <c r="J190">
        <v>25.542200000000001</v>
      </c>
      <c r="K190" t="s">
        <v>16</v>
      </c>
      <c r="L190" t="s">
        <v>18</v>
      </c>
    </row>
    <row r="191" spans="5:12" x14ac:dyDescent="0.25">
      <c r="E191">
        <v>361</v>
      </c>
      <c r="F191">
        <v>1080</v>
      </c>
      <c r="G191">
        <v>0.12</v>
      </c>
      <c r="H191">
        <v>200</v>
      </c>
      <c r="I191">
        <v>25.122199999999999</v>
      </c>
      <c r="J191">
        <v>25.542200000000001</v>
      </c>
      <c r="K191" t="s">
        <v>16</v>
      </c>
      <c r="L191" t="s">
        <v>18</v>
      </c>
    </row>
    <row r="192" spans="5:12" x14ac:dyDescent="0.25">
      <c r="E192">
        <v>361</v>
      </c>
      <c r="F192">
        <v>1080</v>
      </c>
      <c r="G192">
        <v>0.12</v>
      </c>
      <c r="H192">
        <v>200</v>
      </c>
      <c r="I192">
        <v>19.900600000000001</v>
      </c>
      <c r="J192">
        <v>25.542200000000001</v>
      </c>
      <c r="K192" t="s">
        <v>16</v>
      </c>
      <c r="L192" t="s">
        <v>15</v>
      </c>
    </row>
    <row r="193" spans="5:12" x14ac:dyDescent="0.25">
      <c r="E193">
        <v>361</v>
      </c>
      <c r="F193">
        <v>1080</v>
      </c>
      <c r="G193">
        <v>0.12</v>
      </c>
      <c r="H193">
        <v>200</v>
      </c>
      <c r="I193">
        <v>20.0657</v>
      </c>
      <c r="J193">
        <v>25.542200000000001</v>
      </c>
      <c r="K193" t="s">
        <v>16</v>
      </c>
      <c r="L193" t="s">
        <v>15</v>
      </c>
    </row>
    <row r="194" spans="5:12" x14ac:dyDescent="0.25">
      <c r="E194">
        <v>361</v>
      </c>
      <c r="F194">
        <v>1080</v>
      </c>
      <c r="G194">
        <v>0.12</v>
      </c>
      <c r="H194">
        <v>200</v>
      </c>
      <c r="I194">
        <v>20.232500000000002</v>
      </c>
      <c r="J194">
        <v>25.542200000000001</v>
      </c>
      <c r="K194" t="s">
        <v>16</v>
      </c>
      <c r="L194" t="s">
        <v>15</v>
      </c>
    </row>
    <row r="195" spans="5:12" x14ac:dyDescent="0.25">
      <c r="E195">
        <v>361</v>
      </c>
      <c r="F195">
        <v>1080</v>
      </c>
      <c r="G195">
        <v>0.12</v>
      </c>
      <c r="H195">
        <v>200</v>
      </c>
      <c r="I195">
        <v>20.744199999999999</v>
      </c>
      <c r="J195">
        <v>25.542200000000001</v>
      </c>
      <c r="K195" t="s">
        <v>16</v>
      </c>
      <c r="L195" t="s">
        <v>15</v>
      </c>
    </row>
    <row r="196" spans="5:12" x14ac:dyDescent="0.25">
      <c r="E196">
        <v>361</v>
      </c>
      <c r="F196">
        <v>1080</v>
      </c>
      <c r="G196">
        <v>0.12</v>
      </c>
      <c r="H196">
        <v>200</v>
      </c>
      <c r="I196">
        <v>23.900099999999998</v>
      </c>
      <c r="J196">
        <v>25.542200000000001</v>
      </c>
      <c r="K196" t="s">
        <v>13</v>
      </c>
      <c r="L196" t="s">
        <v>14</v>
      </c>
    </row>
    <row r="197" spans="5:12" x14ac:dyDescent="0.25">
      <c r="E197">
        <v>361</v>
      </c>
      <c r="F197">
        <v>1080</v>
      </c>
      <c r="G197">
        <v>0.12</v>
      </c>
      <c r="H197">
        <v>200</v>
      </c>
      <c r="I197">
        <v>24.138100000000001</v>
      </c>
      <c r="J197">
        <v>25.542200000000001</v>
      </c>
      <c r="K197" t="s">
        <v>13</v>
      </c>
      <c r="L197" t="s">
        <v>14</v>
      </c>
    </row>
    <row r="198" spans="5:12" x14ac:dyDescent="0.25">
      <c r="E198">
        <v>361</v>
      </c>
      <c r="F198">
        <v>1080</v>
      </c>
      <c r="G198">
        <v>0.12</v>
      </c>
      <c r="H198">
        <v>200</v>
      </c>
      <c r="I198">
        <v>24.379200000000001</v>
      </c>
      <c r="J198">
        <v>25.542200000000001</v>
      </c>
      <c r="K198" t="s">
        <v>13</v>
      </c>
      <c r="L198" t="s">
        <v>14</v>
      </c>
    </row>
    <row r="199" spans="5:12" x14ac:dyDescent="0.25">
      <c r="E199">
        <v>361</v>
      </c>
      <c r="F199">
        <v>1080</v>
      </c>
      <c r="G199">
        <v>0.12</v>
      </c>
      <c r="H199">
        <v>200</v>
      </c>
      <c r="I199">
        <v>25.122199999999999</v>
      </c>
      <c r="J199">
        <v>25.542200000000001</v>
      </c>
      <c r="K199" t="s">
        <v>13</v>
      </c>
      <c r="L199" t="s">
        <v>14</v>
      </c>
    </row>
    <row r="200" spans="5:12" x14ac:dyDescent="0.25">
      <c r="E200">
        <v>361</v>
      </c>
      <c r="F200">
        <v>1080</v>
      </c>
      <c r="G200">
        <v>0.12</v>
      </c>
      <c r="H200">
        <v>200</v>
      </c>
      <c r="I200">
        <v>23.900099999999998</v>
      </c>
      <c r="J200">
        <v>25.542200000000001</v>
      </c>
      <c r="K200" t="s">
        <v>13</v>
      </c>
      <c r="L200" t="s">
        <v>18</v>
      </c>
    </row>
    <row r="201" spans="5:12" x14ac:dyDescent="0.25">
      <c r="E201">
        <v>361</v>
      </c>
      <c r="F201">
        <v>1080</v>
      </c>
      <c r="G201">
        <v>0.12</v>
      </c>
      <c r="H201">
        <v>200</v>
      </c>
      <c r="I201">
        <v>24.138100000000001</v>
      </c>
      <c r="J201">
        <v>25.542200000000001</v>
      </c>
      <c r="K201" t="s">
        <v>13</v>
      </c>
      <c r="L201" t="s">
        <v>18</v>
      </c>
    </row>
    <row r="202" spans="5:12" x14ac:dyDescent="0.25">
      <c r="E202">
        <v>361</v>
      </c>
      <c r="F202">
        <v>1080</v>
      </c>
      <c r="G202">
        <v>0.12</v>
      </c>
      <c r="H202">
        <v>200</v>
      </c>
      <c r="I202">
        <v>24.379200000000001</v>
      </c>
      <c r="J202">
        <v>25.542200000000001</v>
      </c>
      <c r="K202" t="s">
        <v>13</v>
      </c>
      <c r="L202" t="s">
        <v>18</v>
      </c>
    </row>
    <row r="203" spans="5:12" x14ac:dyDescent="0.25">
      <c r="E203">
        <v>361</v>
      </c>
      <c r="F203">
        <v>1080</v>
      </c>
      <c r="G203">
        <v>0.12</v>
      </c>
      <c r="H203">
        <v>200</v>
      </c>
      <c r="I203">
        <v>25.122199999999999</v>
      </c>
      <c r="J203">
        <v>25.542200000000001</v>
      </c>
      <c r="K203" t="s">
        <v>13</v>
      </c>
      <c r="L203" t="s">
        <v>18</v>
      </c>
    </row>
    <row r="204" spans="5:12" x14ac:dyDescent="0.25">
      <c r="E204">
        <v>361</v>
      </c>
      <c r="F204">
        <v>1080</v>
      </c>
      <c r="G204">
        <v>0.12</v>
      </c>
      <c r="H204">
        <v>200</v>
      </c>
      <c r="I204">
        <v>19.900600000000001</v>
      </c>
      <c r="J204">
        <v>25.542200000000001</v>
      </c>
      <c r="K204" t="s">
        <v>13</v>
      </c>
      <c r="L204" t="s">
        <v>15</v>
      </c>
    </row>
    <row r="205" spans="5:12" x14ac:dyDescent="0.25">
      <c r="E205">
        <v>361</v>
      </c>
      <c r="F205">
        <v>1080</v>
      </c>
      <c r="G205">
        <v>0.12</v>
      </c>
      <c r="H205">
        <v>200</v>
      </c>
      <c r="I205">
        <v>20.0657</v>
      </c>
      <c r="J205">
        <v>25.542200000000001</v>
      </c>
      <c r="K205" t="s">
        <v>13</v>
      </c>
      <c r="L205" t="s">
        <v>15</v>
      </c>
    </row>
    <row r="206" spans="5:12" x14ac:dyDescent="0.25">
      <c r="E206">
        <v>361</v>
      </c>
      <c r="F206">
        <v>1080</v>
      </c>
      <c r="G206">
        <v>0.12</v>
      </c>
      <c r="H206">
        <v>200</v>
      </c>
      <c r="I206">
        <v>20.232500000000002</v>
      </c>
      <c r="J206">
        <v>25.542200000000001</v>
      </c>
      <c r="K206" t="s">
        <v>13</v>
      </c>
      <c r="L206" t="s">
        <v>15</v>
      </c>
    </row>
    <row r="207" spans="5:12" x14ac:dyDescent="0.25">
      <c r="E207">
        <v>1081</v>
      </c>
      <c r="F207">
        <v>2520</v>
      </c>
      <c r="G207">
        <v>0.12</v>
      </c>
      <c r="H207">
        <v>150</v>
      </c>
      <c r="I207">
        <v>25.58</v>
      </c>
      <c r="J207">
        <v>25.542200000000001</v>
      </c>
      <c r="K207" t="s">
        <v>16</v>
      </c>
      <c r="L207" t="s">
        <v>18</v>
      </c>
    </row>
    <row r="208" spans="5:12" x14ac:dyDescent="0.25">
      <c r="E208">
        <v>1081</v>
      </c>
      <c r="F208">
        <v>2520</v>
      </c>
      <c r="G208">
        <v>0.12</v>
      </c>
      <c r="H208">
        <v>200</v>
      </c>
      <c r="I208">
        <v>25.0533</v>
      </c>
      <c r="J208">
        <v>25.542200000000001</v>
      </c>
      <c r="K208" t="s">
        <v>16</v>
      </c>
      <c r="L208" t="s">
        <v>14</v>
      </c>
    </row>
    <row r="209" spans="5:12" x14ac:dyDescent="0.25">
      <c r="E209">
        <v>1081</v>
      </c>
      <c r="F209">
        <v>2520</v>
      </c>
      <c r="G209">
        <v>0.12</v>
      </c>
      <c r="H209">
        <v>200</v>
      </c>
      <c r="I209">
        <v>25.314800000000002</v>
      </c>
      <c r="J209">
        <v>25.542200000000001</v>
      </c>
      <c r="K209" t="s">
        <v>16</v>
      </c>
      <c r="L209" t="s">
        <v>14</v>
      </c>
    </row>
    <row r="210" spans="5:12" x14ac:dyDescent="0.25">
      <c r="E210">
        <v>1081</v>
      </c>
      <c r="F210">
        <v>2520</v>
      </c>
      <c r="G210">
        <v>0.12</v>
      </c>
      <c r="H210">
        <v>200</v>
      </c>
      <c r="I210">
        <v>25.58</v>
      </c>
      <c r="J210">
        <v>25.542200000000001</v>
      </c>
      <c r="K210" t="s">
        <v>16</v>
      </c>
      <c r="L210" t="s">
        <v>14</v>
      </c>
    </row>
    <row r="211" spans="5:12" x14ac:dyDescent="0.25">
      <c r="E211">
        <v>1081</v>
      </c>
      <c r="F211">
        <v>2520</v>
      </c>
      <c r="G211">
        <v>0.12</v>
      </c>
      <c r="H211">
        <v>200</v>
      </c>
      <c r="I211">
        <v>26.3979</v>
      </c>
      <c r="J211">
        <v>25.542200000000001</v>
      </c>
      <c r="K211" t="s">
        <v>16</v>
      </c>
      <c r="L211" t="s">
        <v>14</v>
      </c>
    </row>
    <row r="212" spans="5:12" x14ac:dyDescent="0.25">
      <c r="E212">
        <v>1081</v>
      </c>
      <c r="F212">
        <v>2520</v>
      </c>
      <c r="G212">
        <v>0.12</v>
      </c>
      <c r="H212">
        <v>200</v>
      </c>
      <c r="I212">
        <v>25.0533</v>
      </c>
      <c r="J212">
        <v>25.542200000000001</v>
      </c>
      <c r="K212" t="s">
        <v>16</v>
      </c>
      <c r="L212" t="s">
        <v>18</v>
      </c>
    </row>
    <row r="213" spans="5:12" x14ac:dyDescent="0.25">
      <c r="E213">
        <v>1081</v>
      </c>
      <c r="F213">
        <v>2520</v>
      </c>
      <c r="G213">
        <v>0.12</v>
      </c>
      <c r="H213">
        <v>200</v>
      </c>
      <c r="I213">
        <v>25.314800000000002</v>
      </c>
      <c r="J213">
        <v>25.542200000000001</v>
      </c>
      <c r="K213" t="s">
        <v>16</v>
      </c>
      <c r="L213" t="s">
        <v>18</v>
      </c>
    </row>
    <row r="214" spans="5:12" x14ac:dyDescent="0.25">
      <c r="E214">
        <v>1081</v>
      </c>
      <c r="F214">
        <v>2520</v>
      </c>
      <c r="G214">
        <v>0.12</v>
      </c>
      <c r="H214">
        <v>200</v>
      </c>
      <c r="I214">
        <v>26.3979</v>
      </c>
      <c r="J214">
        <v>25.542200000000001</v>
      </c>
      <c r="K214" t="s">
        <v>16</v>
      </c>
      <c r="L214" t="s">
        <v>18</v>
      </c>
    </row>
    <row r="215" spans="5:12" x14ac:dyDescent="0.25">
      <c r="E215">
        <v>1081</v>
      </c>
      <c r="F215">
        <v>2520</v>
      </c>
      <c r="G215">
        <v>0.12</v>
      </c>
      <c r="H215">
        <v>200</v>
      </c>
      <c r="I215">
        <v>21.046299999999999</v>
      </c>
      <c r="J215">
        <v>25.542200000000001</v>
      </c>
      <c r="K215" t="s">
        <v>16</v>
      </c>
      <c r="L215" t="s">
        <v>15</v>
      </c>
    </row>
    <row r="216" spans="5:12" x14ac:dyDescent="0.25">
      <c r="E216">
        <v>1081</v>
      </c>
      <c r="F216">
        <v>2520</v>
      </c>
      <c r="G216">
        <v>0.12</v>
      </c>
      <c r="H216">
        <v>200</v>
      </c>
      <c r="I216">
        <v>21.230899999999998</v>
      </c>
      <c r="J216">
        <v>25.542200000000001</v>
      </c>
      <c r="K216" t="s">
        <v>16</v>
      </c>
      <c r="L216" t="s">
        <v>15</v>
      </c>
    </row>
    <row r="217" spans="5:12" x14ac:dyDescent="0.25">
      <c r="E217">
        <v>1081</v>
      </c>
      <c r="F217">
        <v>2520</v>
      </c>
      <c r="G217">
        <v>0.12</v>
      </c>
      <c r="H217">
        <v>200</v>
      </c>
      <c r="I217">
        <v>21.4176</v>
      </c>
      <c r="J217">
        <v>25.542200000000001</v>
      </c>
      <c r="K217" t="s">
        <v>16</v>
      </c>
      <c r="L217" t="s">
        <v>15</v>
      </c>
    </row>
    <row r="218" spans="5:12" x14ac:dyDescent="0.25">
      <c r="E218">
        <v>1081</v>
      </c>
      <c r="F218">
        <v>2520</v>
      </c>
      <c r="G218">
        <v>0.12</v>
      </c>
      <c r="H218">
        <v>200</v>
      </c>
      <c r="I218">
        <v>21.991</v>
      </c>
      <c r="J218">
        <v>25.542200000000001</v>
      </c>
      <c r="K218" t="s">
        <v>16</v>
      </c>
      <c r="L218" t="s">
        <v>15</v>
      </c>
    </row>
    <row r="219" spans="5:12" x14ac:dyDescent="0.25">
      <c r="E219">
        <v>1081</v>
      </c>
      <c r="F219">
        <v>2520</v>
      </c>
      <c r="G219">
        <v>0.12</v>
      </c>
      <c r="H219">
        <v>200</v>
      </c>
      <c r="I219">
        <v>25.0533</v>
      </c>
      <c r="J219">
        <v>25.542200000000001</v>
      </c>
      <c r="K219" t="s">
        <v>13</v>
      </c>
      <c r="L219" t="s">
        <v>14</v>
      </c>
    </row>
    <row r="220" spans="5:12" x14ac:dyDescent="0.25">
      <c r="E220">
        <v>1081</v>
      </c>
      <c r="F220">
        <v>2520</v>
      </c>
      <c r="G220">
        <v>0.12</v>
      </c>
      <c r="H220">
        <v>200</v>
      </c>
      <c r="I220">
        <v>25.314800000000002</v>
      </c>
      <c r="J220">
        <v>25.542200000000001</v>
      </c>
      <c r="K220" t="s">
        <v>13</v>
      </c>
      <c r="L220" t="s">
        <v>14</v>
      </c>
    </row>
    <row r="221" spans="5:12" x14ac:dyDescent="0.25">
      <c r="E221">
        <v>1081</v>
      </c>
      <c r="F221">
        <v>2520</v>
      </c>
      <c r="G221">
        <v>0.12</v>
      </c>
      <c r="H221">
        <v>200</v>
      </c>
      <c r="I221">
        <v>25.58</v>
      </c>
      <c r="J221">
        <v>25.542200000000001</v>
      </c>
      <c r="K221" t="s">
        <v>13</v>
      </c>
      <c r="L221" t="s">
        <v>14</v>
      </c>
    </row>
    <row r="222" spans="5:12" x14ac:dyDescent="0.25">
      <c r="E222">
        <v>1081</v>
      </c>
      <c r="F222">
        <v>2520</v>
      </c>
      <c r="G222">
        <v>0.12</v>
      </c>
      <c r="H222">
        <v>200</v>
      </c>
      <c r="I222">
        <v>26.3979</v>
      </c>
      <c r="J222">
        <v>25.542200000000001</v>
      </c>
      <c r="K222" t="s">
        <v>13</v>
      </c>
      <c r="L222" t="s">
        <v>14</v>
      </c>
    </row>
    <row r="223" spans="5:12" x14ac:dyDescent="0.25">
      <c r="E223">
        <v>1081</v>
      </c>
      <c r="F223">
        <v>2520</v>
      </c>
      <c r="G223">
        <v>0.12</v>
      </c>
      <c r="H223">
        <v>200</v>
      </c>
      <c r="I223">
        <v>25.0533</v>
      </c>
      <c r="J223">
        <v>25.542200000000001</v>
      </c>
      <c r="K223" t="s">
        <v>13</v>
      </c>
      <c r="L223" t="s">
        <v>18</v>
      </c>
    </row>
    <row r="224" spans="5:12" x14ac:dyDescent="0.25">
      <c r="E224">
        <v>1081</v>
      </c>
      <c r="F224">
        <v>2520</v>
      </c>
      <c r="G224">
        <v>0.12</v>
      </c>
      <c r="H224">
        <v>200</v>
      </c>
      <c r="I224">
        <v>25.314800000000002</v>
      </c>
      <c r="J224">
        <v>25.542200000000001</v>
      </c>
      <c r="K224" t="s">
        <v>13</v>
      </c>
      <c r="L224" t="s">
        <v>18</v>
      </c>
    </row>
    <row r="225" spans="1:12" x14ac:dyDescent="0.25">
      <c r="E225">
        <v>1081</v>
      </c>
      <c r="F225">
        <v>2520</v>
      </c>
      <c r="G225">
        <v>0.12</v>
      </c>
      <c r="H225">
        <v>200</v>
      </c>
      <c r="I225">
        <v>25.58</v>
      </c>
      <c r="J225">
        <v>25.542200000000001</v>
      </c>
      <c r="K225" t="s">
        <v>13</v>
      </c>
      <c r="L225" t="s">
        <v>18</v>
      </c>
    </row>
    <row r="226" spans="1:12" x14ac:dyDescent="0.25">
      <c r="E226">
        <v>1081</v>
      </c>
      <c r="F226">
        <v>2520</v>
      </c>
      <c r="G226">
        <v>0.12</v>
      </c>
      <c r="H226">
        <v>200</v>
      </c>
      <c r="I226">
        <v>26.3979</v>
      </c>
      <c r="J226">
        <v>25.542200000000001</v>
      </c>
      <c r="K226" t="s">
        <v>13</v>
      </c>
      <c r="L226" t="s">
        <v>18</v>
      </c>
    </row>
    <row r="227" spans="1:12" x14ac:dyDescent="0.25">
      <c r="E227">
        <v>1081</v>
      </c>
      <c r="F227">
        <v>2520</v>
      </c>
      <c r="G227">
        <v>0.12</v>
      </c>
      <c r="H227">
        <v>200</v>
      </c>
      <c r="I227">
        <v>21.046299999999999</v>
      </c>
      <c r="J227">
        <v>25.542200000000001</v>
      </c>
      <c r="K227" t="s">
        <v>13</v>
      </c>
      <c r="L227" t="s">
        <v>15</v>
      </c>
    </row>
    <row r="228" spans="1:12" x14ac:dyDescent="0.25">
      <c r="E228">
        <v>1081</v>
      </c>
      <c r="F228">
        <v>2520</v>
      </c>
      <c r="G228">
        <v>0.12</v>
      </c>
      <c r="H228">
        <v>200</v>
      </c>
      <c r="I228">
        <v>21.230899999999998</v>
      </c>
      <c r="J228">
        <v>25.542200000000001</v>
      </c>
      <c r="K228" t="s">
        <v>13</v>
      </c>
      <c r="L228" t="s">
        <v>15</v>
      </c>
    </row>
    <row r="229" spans="1:12" x14ac:dyDescent="0.25">
      <c r="E229">
        <v>1081</v>
      </c>
      <c r="F229">
        <v>2520</v>
      </c>
      <c r="G229">
        <v>0.12</v>
      </c>
      <c r="H229">
        <v>200</v>
      </c>
      <c r="I229">
        <v>21.4176</v>
      </c>
      <c r="J229">
        <v>25.542200000000001</v>
      </c>
      <c r="K229" t="s">
        <v>13</v>
      </c>
      <c r="L229" t="s">
        <v>15</v>
      </c>
    </row>
    <row r="230" spans="1:12" x14ac:dyDescent="0.25">
      <c r="E230">
        <v>1081</v>
      </c>
      <c r="F230">
        <v>2520</v>
      </c>
      <c r="G230">
        <v>0.12</v>
      </c>
      <c r="H230">
        <v>200</v>
      </c>
      <c r="I230">
        <v>21.991</v>
      </c>
      <c r="J230">
        <v>25.542200000000001</v>
      </c>
      <c r="K230" t="s">
        <v>13</v>
      </c>
      <c r="L230" t="s">
        <v>15</v>
      </c>
    </row>
    <row r="232" spans="1:12" x14ac:dyDescent="0.25">
      <c r="A232" s="5" t="s">
        <v>11</v>
      </c>
      <c r="B232">
        <v>5</v>
      </c>
      <c r="C232" t="s">
        <v>21</v>
      </c>
      <c r="E232">
        <v>30</v>
      </c>
      <c r="F232">
        <v>360</v>
      </c>
      <c r="G232">
        <v>0.12</v>
      </c>
      <c r="H232">
        <v>130</v>
      </c>
      <c r="I232">
        <v>23.019200000000001</v>
      </c>
      <c r="J232">
        <v>25.542200000000001</v>
      </c>
      <c r="K232" t="s">
        <v>13</v>
      </c>
      <c r="L232" t="s">
        <v>14</v>
      </c>
    </row>
    <row r="233" spans="1:12" x14ac:dyDescent="0.25">
      <c r="E233">
        <v>30</v>
      </c>
      <c r="F233">
        <v>360</v>
      </c>
      <c r="G233">
        <v>0.12</v>
      </c>
      <c r="H233">
        <v>130</v>
      </c>
      <c r="I233">
        <v>23.24</v>
      </c>
      <c r="J233">
        <v>25.542200000000001</v>
      </c>
      <c r="K233" t="s">
        <v>13</v>
      </c>
      <c r="L233" t="s">
        <v>14</v>
      </c>
    </row>
    <row r="234" spans="1:12" x14ac:dyDescent="0.25">
      <c r="E234">
        <v>30</v>
      </c>
      <c r="F234">
        <v>360</v>
      </c>
      <c r="G234">
        <v>0.12</v>
      </c>
      <c r="H234">
        <v>130</v>
      </c>
      <c r="I234">
        <v>23.4636</v>
      </c>
      <c r="J234">
        <v>25.542200000000001</v>
      </c>
      <c r="K234" t="s">
        <v>13</v>
      </c>
      <c r="L234" t="s">
        <v>14</v>
      </c>
    </row>
    <row r="235" spans="1:12" x14ac:dyDescent="0.25">
      <c r="E235">
        <v>30</v>
      </c>
      <c r="F235">
        <v>360</v>
      </c>
      <c r="G235">
        <v>0.12</v>
      </c>
      <c r="H235">
        <v>130</v>
      </c>
      <c r="I235">
        <v>23.019200000000001</v>
      </c>
      <c r="J235">
        <v>25.542200000000001</v>
      </c>
      <c r="K235" t="s">
        <v>13</v>
      </c>
      <c r="L235" t="s">
        <v>18</v>
      </c>
    </row>
    <row r="236" spans="1:12" x14ac:dyDescent="0.25">
      <c r="E236">
        <v>30</v>
      </c>
      <c r="F236">
        <v>360</v>
      </c>
      <c r="G236">
        <v>0.12</v>
      </c>
      <c r="H236">
        <v>130</v>
      </c>
      <c r="I236">
        <v>23.24</v>
      </c>
      <c r="J236">
        <v>25.542200000000001</v>
      </c>
      <c r="K236" t="s">
        <v>13</v>
      </c>
      <c r="L236" t="s">
        <v>18</v>
      </c>
    </row>
    <row r="237" spans="1:12" x14ac:dyDescent="0.25">
      <c r="E237">
        <v>30</v>
      </c>
      <c r="F237">
        <v>360</v>
      </c>
      <c r="G237">
        <v>0.12</v>
      </c>
      <c r="H237">
        <v>130</v>
      </c>
      <c r="I237">
        <v>24.151700000000002</v>
      </c>
      <c r="J237">
        <v>25.542200000000001</v>
      </c>
      <c r="K237" t="s">
        <v>13</v>
      </c>
      <c r="L237" t="s">
        <v>18</v>
      </c>
    </row>
    <row r="238" spans="1:12" x14ac:dyDescent="0.25">
      <c r="E238">
        <v>30</v>
      </c>
      <c r="F238">
        <v>360</v>
      </c>
      <c r="G238">
        <v>0.12</v>
      </c>
      <c r="H238">
        <v>130</v>
      </c>
      <c r="I238">
        <v>19.020900000000001</v>
      </c>
      <c r="J238">
        <v>25.542200000000001</v>
      </c>
      <c r="K238" t="s">
        <v>13</v>
      </c>
      <c r="L238" t="s">
        <v>15</v>
      </c>
    </row>
    <row r="239" spans="1:12" x14ac:dyDescent="0.25">
      <c r="E239">
        <v>30</v>
      </c>
      <c r="F239">
        <v>360</v>
      </c>
      <c r="G239">
        <v>0.12</v>
      </c>
      <c r="H239">
        <v>130</v>
      </c>
      <c r="I239">
        <v>19.171700000000001</v>
      </c>
      <c r="J239">
        <v>25.542200000000001</v>
      </c>
      <c r="K239" t="s">
        <v>13</v>
      </c>
      <c r="L239" t="s">
        <v>15</v>
      </c>
    </row>
    <row r="240" spans="1:12" x14ac:dyDescent="0.25">
      <c r="E240">
        <v>30</v>
      </c>
      <c r="F240">
        <v>360</v>
      </c>
      <c r="G240">
        <v>0.12</v>
      </c>
      <c r="H240">
        <v>130</v>
      </c>
      <c r="I240">
        <v>19.324100000000001</v>
      </c>
      <c r="J240">
        <v>25.542200000000001</v>
      </c>
      <c r="K240" t="s">
        <v>13</v>
      </c>
      <c r="L240" t="s">
        <v>15</v>
      </c>
    </row>
    <row r="241" spans="5:12" x14ac:dyDescent="0.25">
      <c r="E241">
        <v>30</v>
      </c>
      <c r="F241">
        <v>360</v>
      </c>
      <c r="G241">
        <v>0.12</v>
      </c>
      <c r="H241">
        <v>130</v>
      </c>
      <c r="I241">
        <v>19.790800000000001</v>
      </c>
      <c r="J241">
        <v>25.542200000000001</v>
      </c>
      <c r="K241" t="s">
        <v>13</v>
      </c>
      <c r="L241" t="s">
        <v>15</v>
      </c>
    </row>
    <row r="242" spans="5:12" x14ac:dyDescent="0.25">
      <c r="E242">
        <v>30</v>
      </c>
      <c r="F242">
        <v>360</v>
      </c>
      <c r="G242">
        <v>0.12</v>
      </c>
      <c r="H242">
        <v>500</v>
      </c>
      <c r="I242">
        <v>24.151700000000002</v>
      </c>
      <c r="J242">
        <v>25.542200000000001</v>
      </c>
      <c r="K242" t="s">
        <v>13</v>
      </c>
      <c r="L242" t="s">
        <v>14</v>
      </c>
    </row>
    <row r="243" spans="5:12" x14ac:dyDescent="0.25">
      <c r="E243">
        <v>30</v>
      </c>
      <c r="F243">
        <v>360</v>
      </c>
      <c r="G243">
        <v>0.12</v>
      </c>
      <c r="H243" s="1">
        <v>1000</v>
      </c>
      <c r="I243">
        <v>23.019200000000001</v>
      </c>
      <c r="J243">
        <v>25.542200000000001</v>
      </c>
      <c r="K243" t="s">
        <v>16</v>
      </c>
      <c r="L243" t="s">
        <v>14</v>
      </c>
    </row>
    <row r="244" spans="5:12" x14ac:dyDescent="0.25">
      <c r="E244">
        <v>30</v>
      </c>
      <c r="F244">
        <v>360</v>
      </c>
      <c r="G244">
        <v>0.12</v>
      </c>
      <c r="H244" s="1">
        <v>1000</v>
      </c>
      <c r="I244">
        <v>23.24</v>
      </c>
      <c r="J244">
        <v>25.542200000000001</v>
      </c>
      <c r="K244" t="s">
        <v>16</v>
      </c>
      <c r="L244" t="s">
        <v>14</v>
      </c>
    </row>
    <row r="245" spans="5:12" x14ac:dyDescent="0.25">
      <c r="E245">
        <v>30</v>
      </c>
      <c r="F245">
        <v>360</v>
      </c>
      <c r="G245">
        <v>0.12</v>
      </c>
      <c r="H245" s="1">
        <v>1000</v>
      </c>
      <c r="I245">
        <v>23.4636</v>
      </c>
      <c r="J245">
        <v>25.542200000000001</v>
      </c>
      <c r="K245" t="s">
        <v>16</v>
      </c>
      <c r="L245" t="s">
        <v>14</v>
      </c>
    </row>
    <row r="246" spans="5:12" x14ac:dyDescent="0.25">
      <c r="E246">
        <v>30</v>
      </c>
      <c r="F246">
        <v>360</v>
      </c>
      <c r="G246">
        <v>0.12</v>
      </c>
      <c r="H246" s="1">
        <v>1000</v>
      </c>
      <c r="I246">
        <v>24.151700000000002</v>
      </c>
      <c r="J246">
        <v>25.542200000000001</v>
      </c>
      <c r="K246" t="s">
        <v>16</v>
      </c>
      <c r="L246" t="s">
        <v>14</v>
      </c>
    </row>
    <row r="247" spans="5:12" x14ac:dyDescent="0.25">
      <c r="E247">
        <v>30</v>
      </c>
      <c r="F247">
        <v>360</v>
      </c>
      <c r="G247">
        <v>0.12</v>
      </c>
      <c r="H247" s="1">
        <v>1000</v>
      </c>
      <c r="I247">
        <v>23.019200000000001</v>
      </c>
      <c r="J247">
        <v>25.542200000000001</v>
      </c>
      <c r="K247" t="s">
        <v>16</v>
      </c>
      <c r="L247" t="s">
        <v>18</v>
      </c>
    </row>
    <row r="248" spans="5:12" x14ac:dyDescent="0.25">
      <c r="E248">
        <v>30</v>
      </c>
      <c r="F248">
        <v>360</v>
      </c>
      <c r="G248">
        <v>0.12</v>
      </c>
      <c r="H248" s="1">
        <v>1000</v>
      </c>
      <c r="I248">
        <v>23.24</v>
      </c>
      <c r="J248">
        <v>25.542200000000001</v>
      </c>
      <c r="K248" t="s">
        <v>16</v>
      </c>
      <c r="L248" t="s">
        <v>18</v>
      </c>
    </row>
    <row r="249" spans="5:12" x14ac:dyDescent="0.25">
      <c r="E249">
        <v>30</v>
      </c>
      <c r="F249">
        <v>360</v>
      </c>
      <c r="G249">
        <v>0.12</v>
      </c>
      <c r="H249" s="1">
        <v>1000</v>
      </c>
      <c r="I249">
        <v>23.4636</v>
      </c>
      <c r="J249">
        <v>25.542200000000001</v>
      </c>
      <c r="K249" t="s">
        <v>16</v>
      </c>
      <c r="L249" t="s">
        <v>18</v>
      </c>
    </row>
    <row r="250" spans="5:12" x14ac:dyDescent="0.25">
      <c r="E250">
        <v>30</v>
      </c>
      <c r="F250">
        <v>360</v>
      </c>
      <c r="G250">
        <v>0.12</v>
      </c>
      <c r="H250" s="1">
        <v>1000</v>
      </c>
      <c r="I250">
        <v>24.151700000000002</v>
      </c>
      <c r="J250">
        <v>25.542200000000001</v>
      </c>
      <c r="K250" t="s">
        <v>16</v>
      </c>
      <c r="L250" t="s">
        <v>18</v>
      </c>
    </row>
    <row r="251" spans="5:12" x14ac:dyDescent="0.25">
      <c r="E251">
        <v>30</v>
      </c>
      <c r="F251">
        <v>360</v>
      </c>
      <c r="G251">
        <v>0.12</v>
      </c>
      <c r="H251" s="1">
        <v>1000</v>
      </c>
      <c r="I251">
        <v>19.020900000000001</v>
      </c>
      <c r="J251">
        <v>25.542200000000001</v>
      </c>
      <c r="K251" t="s">
        <v>16</v>
      </c>
      <c r="L251" t="s">
        <v>15</v>
      </c>
    </row>
    <row r="252" spans="5:12" x14ac:dyDescent="0.25">
      <c r="E252">
        <v>30</v>
      </c>
      <c r="F252">
        <v>360</v>
      </c>
      <c r="G252">
        <v>0.12</v>
      </c>
      <c r="H252" s="1">
        <v>1000</v>
      </c>
      <c r="I252">
        <v>19.171700000000001</v>
      </c>
      <c r="J252">
        <v>25.542200000000001</v>
      </c>
      <c r="K252" t="s">
        <v>16</v>
      </c>
      <c r="L252" t="s">
        <v>15</v>
      </c>
    </row>
    <row r="253" spans="5:12" x14ac:dyDescent="0.25">
      <c r="E253">
        <v>30</v>
      </c>
      <c r="F253">
        <v>360</v>
      </c>
      <c r="G253">
        <v>0.12</v>
      </c>
      <c r="H253" s="1">
        <v>1000</v>
      </c>
      <c r="I253">
        <v>19.324000000000002</v>
      </c>
      <c r="J253">
        <v>25.542200000000001</v>
      </c>
      <c r="K253" t="s">
        <v>16</v>
      </c>
      <c r="L253" t="s">
        <v>15</v>
      </c>
    </row>
    <row r="254" spans="5:12" x14ac:dyDescent="0.25">
      <c r="E254">
        <v>30</v>
      </c>
      <c r="F254">
        <v>360</v>
      </c>
      <c r="G254">
        <v>0.12</v>
      </c>
      <c r="H254" s="1">
        <v>1000</v>
      </c>
      <c r="I254">
        <v>19.790800000000001</v>
      </c>
      <c r="J254">
        <v>25.542200000000001</v>
      </c>
      <c r="K254" t="s">
        <v>16</v>
      </c>
      <c r="L254" t="s">
        <v>15</v>
      </c>
    </row>
    <row r="255" spans="5:12" x14ac:dyDescent="0.25">
      <c r="E255">
        <v>361</v>
      </c>
      <c r="F255">
        <v>1080</v>
      </c>
      <c r="G255">
        <v>0.12</v>
      </c>
      <c r="H255">
        <v>130</v>
      </c>
      <c r="I255">
        <v>23.900099999999998</v>
      </c>
      <c r="J255">
        <v>25.542200000000001</v>
      </c>
      <c r="K255" t="s">
        <v>13</v>
      </c>
      <c r="L255" t="s">
        <v>14</v>
      </c>
    </row>
    <row r="256" spans="5:12" x14ac:dyDescent="0.25">
      <c r="E256">
        <v>361</v>
      </c>
      <c r="F256">
        <v>1080</v>
      </c>
      <c r="G256">
        <v>0.12</v>
      </c>
      <c r="H256">
        <v>130</v>
      </c>
      <c r="I256">
        <v>24.138100000000001</v>
      </c>
      <c r="J256">
        <v>25.542200000000001</v>
      </c>
      <c r="K256" t="s">
        <v>13</v>
      </c>
      <c r="L256" t="s">
        <v>14</v>
      </c>
    </row>
    <row r="257" spans="5:12" x14ac:dyDescent="0.25">
      <c r="E257">
        <v>361</v>
      </c>
      <c r="F257">
        <v>1080</v>
      </c>
      <c r="G257">
        <v>0.12</v>
      </c>
      <c r="H257">
        <v>130</v>
      </c>
      <c r="I257">
        <v>24.379200000000001</v>
      </c>
      <c r="J257">
        <v>25.542200000000001</v>
      </c>
      <c r="K257" t="s">
        <v>13</v>
      </c>
      <c r="L257" t="s">
        <v>14</v>
      </c>
    </row>
    <row r="258" spans="5:12" x14ac:dyDescent="0.25">
      <c r="E258">
        <v>361</v>
      </c>
      <c r="F258">
        <v>1080</v>
      </c>
      <c r="G258">
        <v>0.12</v>
      </c>
      <c r="H258">
        <v>130</v>
      </c>
      <c r="I258">
        <v>25.122199999999999</v>
      </c>
      <c r="J258">
        <v>25.542200000000001</v>
      </c>
      <c r="K258" t="s">
        <v>13</v>
      </c>
      <c r="L258" t="s">
        <v>14</v>
      </c>
    </row>
    <row r="259" spans="5:12" x14ac:dyDescent="0.25">
      <c r="E259">
        <v>361</v>
      </c>
      <c r="F259">
        <v>1080</v>
      </c>
      <c r="G259">
        <v>0.12</v>
      </c>
      <c r="H259">
        <v>130</v>
      </c>
      <c r="I259">
        <v>23.900099999999998</v>
      </c>
      <c r="J259">
        <v>25.542200000000001</v>
      </c>
      <c r="K259" t="s">
        <v>13</v>
      </c>
      <c r="L259" t="s">
        <v>18</v>
      </c>
    </row>
    <row r="260" spans="5:12" x14ac:dyDescent="0.25">
      <c r="E260">
        <v>361</v>
      </c>
      <c r="F260">
        <v>1080</v>
      </c>
      <c r="G260">
        <v>0.12</v>
      </c>
      <c r="H260">
        <v>130</v>
      </c>
      <c r="I260">
        <v>24.138100000000001</v>
      </c>
      <c r="J260">
        <v>25.542200000000001</v>
      </c>
      <c r="K260" t="s">
        <v>13</v>
      </c>
      <c r="L260" t="s">
        <v>18</v>
      </c>
    </row>
    <row r="261" spans="5:12" x14ac:dyDescent="0.25">
      <c r="E261">
        <v>361</v>
      </c>
      <c r="F261">
        <v>1080</v>
      </c>
      <c r="G261">
        <v>0.12</v>
      </c>
      <c r="H261">
        <v>130</v>
      </c>
      <c r="I261">
        <v>24.379200000000001</v>
      </c>
      <c r="J261">
        <v>25.542200000000001</v>
      </c>
      <c r="K261" t="s">
        <v>13</v>
      </c>
      <c r="L261" t="s">
        <v>18</v>
      </c>
    </row>
    <row r="262" spans="5:12" x14ac:dyDescent="0.25">
      <c r="E262">
        <v>361</v>
      </c>
      <c r="F262">
        <v>1080</v>
      </c>
      <c r="G262">
        <v>0.12</v>
      </c>
      <c r="H262">
        <v>130</v>
      </c>
      <c r="I262">
        <v>25.122199999999999</v>
      </c>
      <c r="J262">
        <v>25.542200000000001</v>
      </c>
      <c r="K262" t="s">
        <v>13</v>
      </c>
      <c r="L262" t="s">
        <v>18</v>
      </c>
    </row>
    <row r="263" spans="5:12" x14ac:dyDescent="0.25">
      <c r="E263">
        <v>361</v>
      </c>
      <c r="F263">
        <v>1080</v>
      </c>
      <c r="G263">
        <v>0.12</v>
      </c>
      <c r="H263">
        <v>130</v>
      </c>
      <c r="I263">
        <v>19.900600000000001</v>
      </c>
      <c r="J263">
        <v>25.542200000000001</v>
      </c>
      <c r="K263" t="s">
        <v>13</v>
      </c>
      <c r="L263" t="s">
        <v>15</v>
      </c>
    </row>
    <row r="264" spans="5:12" x14ac:dyDescent="0.25">
      <c r="E264">
        <v>361</v>
      </c>
      <c r="F264">
        <v>1080</v>
      </c>
      <c r="G264">
        <v>0.12</v>
      </c>
      <c r="H264">
        <v>130</v>
      </c>
      <c r="I264">
        <v>20.0657</v>
      </c>
      <c r="J264">
        <v>25.542200000000001</v>
      </c>
      <c r="K264" t="s">
        <v>13</v>
      </c>
      <c r="L264" t="s">
        <v>15</v>
      </c>
    </row>
    <row r="265" spans="5:12" x14ac:dyDescent="0.25">
      <c r="E265">
        <v>361</v>
      </c>
      <c r="F265">
        <v>1080</v>
      </c>
      <c r="G265">
        <v>0.12</v>
      </c>
      <c r="H265">
        <v>130</v>
      </c>
      <c r="I265">
        <v>20.232500000000002</v>
      </c>
      <c r="J265">
        <v>25.542200000000001</v>
      </c>
      <c r="K265" t="s">
        <v>13</v>
      </c>
      <c r="L265" t="s">
        <v>15</v>
      </c>
    </row>
    <row r="266" spans="5:12" x14ac:dyDescent="0.25">
      <c r="E266">
        <v>361</v>
      </c>
      <c r="F266">
        <v>1080</v>
      </c>
      <c r="G266">
        <v>0.12</v>
      </c>
      <c r="H266" s="1">
        <v>1000</v>
      </c>
      <c r="I266">
        <v>23.900099999999998</v>
      </c>
      <c r="J266">
        <v>25.542200000000001</v>
      </c>
      <c r="K266" t="s">
        <v>16</v>
      </c>
      <c r="L266" t="s">
        <v>14</v>
      </c>
    </row>
    <row r="267" spans="5:12" x14ac:dyDescent="0.25">
      <c r="E267">
        <v>361</v>
      </c>
      <c r="F267">
        <v>1080</v>
      </c>
      <c r="G267">
        <v>0.12</v>
      </c>
      <c r="H267" s="1">
        <v>1000</v>
      </c>
      <c r="I267">
        <v>24.138100000000001</v>
      </c>
      <c r="J267">
        <v>25.542200000000001</v>
      </c>
      <c r="K267" t="s">
        <v>16</v>
      </c>
      <c r="L267" t="s">
        <v>14</v>
      </c>
    </row>
    <row r="268" spans="5:12" x14ac:dyDescent="0.25">
      <c r="E268">
        <v>361</v>
      </c>
      <c r="F268">
        <v>1080</v>
      </c>
      <c r="G268">
        <v>0.12</v>
      </c>
      <c r="H268" s="1">
        <v>1000</v>
      </c>
      <c r="I268">
        <v>24.379200000000001</v>
      </c>
      <c r="J268">
        <v>25.542200000000001</v>
      </c>
      <c r="K268" t="s">
        <v>16</v>
      </c>
      <c r="L268" t="s">
        <v>14</v>
      </c>
    </row>
    <row r="269" spans="5:12" x14ac:dyDescent="0.25">
      <c r="E269">
        <v>361</v>
      </c>
      <c r="F269">
        <v>1080</v>
      </c>
      <c r="G269">
        <v>0.12</v>
      </c>
      <c r="H269" s="1">
        <v>1000</v>
      </c>
      <c r="I269">
        <v>25.122199999999999</v>
      </c>
      <c r="J269">
        <v>25.542200000000001</v>
      </c>
      <c r="K269" t="s">
        <v>16</v>
      </c>
      <c r="L269" t="s">
        <v>14</v>
      </c>
    </row>
    <row r="270" spans="5:12" x14ac:dyDescent="0.25">
      <c r="E270">
        <v>361</v>
      </c>
      <c r="F270">
        <v>1080</v>
      </c>
      <c r="G270">
        <v>0.12</v>
      </c>
      <c r="H270" s="1">
        <v>1000</v>
      </c>
      <c r="I270">
        <v>23.900099999999998</v>
      </c>
      <c r="J270">
        <v>25.542200000000001</v>
      </c>
      <c r="K270" t="s">
        <v>16</v>
      </c>
      <c r="L270" t="s">
        <v>18</v>
      </c>
    </row>
    <row r="271" spans="5:12" x14ac:dyDescent="0.25">
      <c r="E271">
        <v>361</v>
      </c>
      <c r="F271">
        <v>1080</v>
      </c>
      <c r="G271">
        <v>0.12</v>
      </c>
      <c r="H271" s="1">
        <v>1000</v>
      </c>
      <c r="I271">
        <v>24.138100000000001</v>
      </c>
      <c r="J271">
        <v>25.542200000000001</v>
      </c>
      <c r="K271" t="s">
        <v>16</v>
      </c>
      <c r="L271" t="s">
        <v>18</v>
      </c>
    </row>
    <row r="272" spans="5:12" x14ac:dyDescent="0.25">
      <c r="E272">
        <v>361</v>
      </c>
      <c r="F272">
        <v>1080</v>
      </c>
      <c r="G272">
        <v>0.12</v>
      </c>
      <c r="H272" s="1">
        <v>1000</v>
      </c>
      <c r="I272">
        <v>24.379200000000001</v>
      </c>
      <c r="J272">
        <v>25.542200000000001</v>
      </c>
      <c r="K272" t="s">
        <v>16</v>
      </c>
      <c r="L272" t="s">
        <v>18</v>
      </c>
    </row>
    <row r="273" spans="5:12" x14ac:dyDescent="0.25">
      <c r="E273">
        <v>361</v>
      </c>
      <c r="F273">
        <v>1080</v>
      </c>
      <c r="G273">
        <v>0.12</v>
      </c>
      <c r="H273" s="1">
        <v>1000</v>
      </c>
      <c r="I273">
        <v>25.122199999999999</v>
      </c>
      <c r="J273">
        <v>25.542200000000001</v>
      </c>
      <c r="K273" t="s">
        <v>16</v>
      </c>
      <c r="L273" t="s">
        <v>18</v>
      </c>
    </row>
    <row r="274" spans="5:12" x14ac:dyDescent="0.25">
      <c r="E274">
        <v>361</v>
      </c>
      <c r="F274">
        <v>1080</v>
      </c>
      <c r="G274">
        <v>0.12</v>
      </c>
      <c r="H274" s="1">
        <v>1000</v>
      </c>
      <c r="I274">
        <v>19.900600000000001</v>
      </c>
      <c r="J274">
        <v>25.542200000000001</v>
      </c>
      <c r="K274" t="s">
        <v>16</v>
      </c>
      <c r="L274" t="s">
        <v>15</v>
      </c>
    </row>
    <row r="275" spans="5:12" x14ac:dyDescent="0.25">
      <c r="E275">
        <v>361</v>
      </c>
      <c r="F275">
        <v>1080</v>
      </c>
      <c r="G275">
        <v>0.12</v>
      </c>
      <c r="H275" s="1">
        <v>1000</v>
      </c>
      <c r="I275">
        <v>20.0657</v>
      </c>
      <c r="J275">
        <v>25.542200000000001</v>
      </c>
      <c r="K275" t="s">
        <v>16</v>
      </c>
      <c r="L275" t="s">
        <v>15</v>
      </c>
    </row>
    <row r="276" spans="5:12" x14ac:dyDescent="0.25">
      <c r="E276">
        <v>361</v>
      </c>
      <c r="F276">
        <v>1080</v>
      </c>
      <c r="G276">
        <v>0.12</v>
      </c>
      <c r="H276" s="1">
        <v>1000</v>
      </c>
      <c r="I276">
        <v>20.232500000000002</v>
      </c>
      <c r="J276">
        <v>25.542200000000001</v>
      </c>
      <c r="K276" t="s">
        <v>16</v>
      </c>
      <c r="L276" t="s">
        <v>15</v>
      </c>
    </row>
    <row r="277" spans="5:12" x14ac:dyDescent="0.25">
      <c r="E277">
        <v>361</v>
      </c>
      <c r="F277">
        <v>1080</v>
      </c>
      <c r="G277">
        <v>0.12</v>
      </c>
      <c r="H277" s="1">
        <v>1000</v>
      </c>
      <c r="I277">
        <v>20.744199999999999</v>
      </c>
      <c r="J277">
        <v>25.542200000000001</v>
      </c>
      <c r="K277" t="s">
        <v>16</v>
      </c>
      <c r="L277" t="s">
        <v>15</v>
      </c>
    </row>
    <row r="278" spans="5:12" x14ac:dyDescent="0.25">
      <c r="E278">
        <v>1081</v>
      </c>
      <c r="F278">
        <v>2520</v>
      </c>
      <c r="G278">
        <v>0.12</v>
      </c>
      <c r="H278">
        <v>130</v>
      </c>
      <c r="I278">
        <v>25.0533</v>
      </c>
      <c r="J278">
        <v>25.542200000000001</v>
      </c>
      <c r="K278" t="s">
        <v>13</v>
      </c>
      <c r="L278" t="s">
        <v>14</v>
      </c>
    </row>
    <row r="279" spans="5:12" x14ac:dyDescent="0.25">
      <c r="E279">
        <v>1081</v>
      </c>
      <c r="F279">
        <v>2520</v>
      </c>
      <c r="G279">
        <v>0.12</v>
      </c>
      <c r="H279">
        <v>130</v>
      </c>
      <c r="I279">
        <v>25.314800000000002</v>
      </c>
      <c r="J279">
        <v>25.542200000000001</v>
      </c>
      <c r="K279" t="s">
        <v>13</v>
      </c>
      <c r="L279" t="s">
        <v>14</v>
      </c>
    </row>
    <row r="280" spans="5:12" x14ac:dyDescent="0.25">
      <c r="E280">
        <v>1081</v>
      </c>
      <c r="F280">
        <v>2520</v>
      </c>
      <c r="G280">
        <v>0.12</v>
      </c>
      <c r="H280">
        <v>130</v>
      </c>
      <c r="I280">
        <v>25.58</v>
      </c>
      <c r="J280">
        <v>25.542200000000001</v>
      </c>
      <c r="K280" t="s">
        <v>13</v>
      </c>
      <c r="L280" t="s">
        <v>14</v>
      </c>
    </row>
    <row r="281" spans="5:12" x14ac:dyDescent="0.25">
      <c r="E281">
        <v>1081</v>
      </c>
      <c r="F281">
        <v>2520</v>
      </c>
      <c r="G281">
        <v>0.12</v>
      </c>
      <c r="H281">
        <v>130</v>
      </c>
      <c r="I281">
        <v>26.3979</v>
      </c>
      <c r="J281">
        <v>25.542200000000001</v>
      </c>
      <c r="K281" t="s">
        <v>13</v>
      </c>
      <c r="L281" t="s">
        <v>14</v>
      </c>
    </row>
    <row r="282" spans="5:12" x14ac:dyDescent="0.25">
      <c r="E282">
        <v>1081</v>
      </c>
      <c r="F282">
        <v>2520</v>
      </c>
      <c r="G282">
        <v>0.12</v>
      </c>
      <c r="H282">
        <v>130</v>
      </c>
      <c r="I282">
        <v>25.0533</v>
      </c>
      <c r="J282">
        <v>25.542200000000001</v>
      </c>
      <c r="K282" t="s">
        <v>13</v>
      </c>
      <c r="L282" t="s">
        <v>18</v>
      </c>
    </row>
    <row r="283" spans="5:12" x14ac:dyDescent="0.25">
      <c r="E283">
        <v>1081</v>
      </c>
      <c r="F283">
        <v>2520</v>
      </c>
      <c r="G283">
        <v>0.12</v>
      </c>
      <c r="H283">
        <v>130</v>
      </c>
      <c r="I283">
        <v>25.314800000000002</v>
      </c>
      <c r="J283">
        <v>25.542200000000001</v>
      </c>
      <c r="K283" t="s">
        <v>13</v>
      </c>
      <c r="L283" t="s">
        <v>18</v>
      </c>
    </row>
    <row r="284" spans="5:12" x14ac:dyDescent="0.25">
      <c r="E284">
        <v>1081</v>
      </c>
      <c r="F284">
        <v>2520</v>
      </c>
      <c r="G284">
        <v>0.12</v>
      </c>
      <c r="H284">
        <v>130</v>
      </c>
      <c r="I284">
        <v>25.58</v>
      </c>
      <c r="J284">
        <v>25.542200000000001</v>
      </c>
      <c r="K284" t="s">
        <v>13</v>
      </c>
      <c r="L284" t="s">
        <v>18</v>
      </c>
    </row>
    <row r="285" spans="5:12" x14ac:dyDescent="0.25">
      <c r="E285">
        <v>1081</v>
      </c>
      <c r="F285">
        <v>2520</v>
      </c>
      <c r="G285">
        <v>0.12</v>
      </c>
      <c r="H285">
        <v>130</v>
      </c>
      <c r="I285">
        <v>26.3979</v>
      </c>
      <c r="J285">
        <v>25.542200000000001</v>
      </c>
      <c r="K285" t="s">
        <v>13</v>
      </c>
      <c r="L285" t="s">
        <v>18</v>
      </c>
    </row>
    <row r="286" spans="5:12" x14ac:dyDescent="0.25">
      <c r="E286">
        <v>1081</v>
      </c>
      <c r="F286">
        <v>2520</v>
      </c>
      <c r="G286">
        <v>0.12</v>
      </c>
      <c r="H286">
        <v>130</v>
      </c>
      <c r="I286">
        <v>21.046299999999999</v>
      </c>
      <c r="J286">
        <v>25.542200000000001</v>
      </c>
      <c r="K286" t="s">
        <v>13</v>
      </c>
      <c r="L286" t="s">
        <v>15</v>
      </c>
    </row>
    <row r="287" spans="5:12" x14ac:dyDescent="0.25">
      <c r="E287">
        <v>1081</v>
      </c>
      <c r="F287">
        <v>2520</v>
      </c>
      <c r="G287">
        <v>0.12</v>
      </c>
      <c r="H287">
        <v>130</v>
      </c>
      <c r="I287">
        <v>21.230899999999998</v>
      </c>
      <c r="J287">
        <v>25.542200000000001</v>
      </c>
      <c r="K287" t="s">
        <v>13</v>
      </c>
      <c r="L287" t="s">
        <v>15</v>
      </c>
    </row>
    <row r="288" spans="5:12" x14ac:dyDescent="0.25">
      <c r="E288">
        <v>1081</v>
      </c>
      <c r="F288">
        <v>2520</v>
      </c>
      <c r="G288">
        <v>0.12</v>
      </c>
      <c r="H288">
        <v>130</v>
      </c>
      <c r="I288">
        <v>21.4176</v>
      </c>
      <c r="J288">
        <v>25.542200000000001</v>
      </c>
      <c r="K288" t="s">
        <v>13</v>
      </c>
      <c r="L288" t="s">
        <v>15</v>
      </c>
    </row>
    <row r="289" spans="1:12" x14ac:dyDescent="0.25">
      <c r="E289">
        <v>1081</v>
      </c>
      <c r="F289">
        <v>2520</v>
      </c>
      <c r="G289">
        <v>0.12</v>
      </c>
      <c r="H289">
        <v>130</v>
      </c>
      <c r="I289">
        <v>21.991</v>
      </c>
      <c r="J289">
        <v>25.542200000000001</v>
      </c>
      <c r="K289" t="s">
        <v>13</v>
      </c>
      <c r="L289" t="s">
        <v>15</v>
      </c>
    </row>
    <row r="290" spans="1:12" x14ac:dyDescent="0.25">
      <c r="E290">
        <v>1081</v>
      </c>
      <c r="F290">
        <v>2520</v>
      </c>
      <c r="G290">
        <v>0.12</v>
      </c>
      <c r="H290" s="1">
        <v>1000</v>
      </c>
      <c r="I290">
        <v>25.0533</v>
      </c>
      <c r="J290">
        <v>25.542200000000001</v>
      </c>
      <c r="K290" t="s">
        <v>16</v>
      </c>
      <c r="L290" t="s">
        <v>14</v>
      </c>
    </row>
    <row r="291" spans="1:12" x14ac:dyDescent="0.25">
      <c r="E291">
        <v>1081</v>
      </c>
      <c r="F291">
        <v>2520</v>
      </c>
      <c r="G291">
        <v>0.12</v>
      </c>
      <c r="H291" s="1">
        <v>1000</v>
      </c>
      <c r="I291">
        <v>25.314800000000002</v>
      </c>
      <c r="J291">
        <v>25.542200000000001</v>
      </c>
      <c r="K291" t="s">
        <v>16</v>
      </c>
      <c r="L291" t="s">
        <v>14</v>
      </c>
    </row>
    <row r="292" spans="1:12" x14ac:dyDescent="0.25">
      <c r="E292">
        <v>1081</v>
      </c>
      <c r="F292">
        <v>2520</v>
      </c>
      <c r="G292">
        <v>0.12</v>
      </c>
      <c r="H292" s="1">
        <v>1000</v>
      </c>
      <c r="I292">
        <v>25.58</v>
      </c>
      <c r="J292">
        <v>25.542200000000001</v>
      </c>
      <c r="K292" t="s">
        <v>16</v>
      </c>
      <c r="L292" t="s">
        <v>14</v>
      </c>
    </row>
    <row r="293" spans="1:12" x14ac:dyDescent="0.25">
      <c r="E293">
        <v>1081</v>
      </c>
      <c r="F293">
        <v>2520</v>
      </c>
      <c r="G293">
        <v>0.12</v>
      </c>
      <c r="H293" s="1">
        <v>1000</v>
      </c>
      <c r="I293">
        <v>26.3979</v>
      </c>
      <c r="J293">
        <v>25.542200000000001</v>
      </c>
      <c r="K293" t="s">
        <v>16</v>
      </c>
      <c r="L293" t="s">
        <v>14</v>
      </c>
    </row>
    <row r="294" spans="1:12" x14ac:dyDescent="0.25">
      <c r="E294">
        <v>1081</v>
      </c>
      <c r="F294">
        <v>2520</v>
      </c>
      <c r="G294">
        <v>0.12</v>
      </c>
      <c r="H294" s="1">
        <v>1000</v>
      </c>
      <c r="I294">
        <v>25.0533</v>
      </c>
      <c r="J294">
        <v>25.542200000000001</v>
      </c>
      <c r="K294" t="s">
        <v>16</v>
      </c>
      <c r="L294" t="s">
        <v>18</v>
      </c>
    </row>
    <row r="295" spans="1:12" x14ac:dyDescent="0.25">
      <c r="E295">
        <v>1081</v>
      </c>
      <c r="F295">
        <v>2520</v>
      </c>
      <c r="G295">
        <v>0.12</v>
      </c>
      <c r="H295" s="1">
        <v>1000</v>
      </c>
      <c r="I295">
        <v>25.314800000000002</v>
      </c>
      <c r="J295">
        <v>25.542200000000001</v>
      </c>
      <c r="K295" t="s">
        <v>16</v>
      </c>
      <c r="L295" t="s">
        <v>18</v>
      </c>
    </row>
    <row r="296" spans="1:12" x14ac:dyDescent="0.25">
      <c r="E296">
        <v>1081</v>
      </c>
      <c r="F296">
        <v>2520</v>
      </c>
      <c r="G296">
        <v>0.12</v>
      </c>
      <c r="H296" s="1">
        <v>1000</v>
      </c>
      <c r="I296">
        <v>25.58</v>
      </c>
      <c r="J296">
        <v>25.542200000000001</v>
      </c>
      <c r="K296" t="s">
        <v>16</v>
      </c>
      <c r="L296" t="s">
        <v>18</v>
      </c>
    </row>
    <row r="297" spans="1:12" x14ac:dyDescent="0.25">
      <c r="E297">
        <v>1081</v>
      </c>
      <c r="F297">
        <v>2520</v>
      </c>
      <c r="G297">
        <v>0.12</v>
      </c>
      <c r="H297" s="1">
        <v>1000</v>
      </c>
      <c r="I297">
        <v>26.3979</v>
      </c>
      <c r="J297">
        <v>25.542200000000001</v>
      </c>
      <c r="K297" t="s">
        <v>16</v>
      </c>
      <c r="L297" t="s">
        <v>18</v>
      </c>
    </row>
    <row r="298" spans="1:12" x14ac:dyDescent="0.25">
      <c r="E298">
        <v>1081</v>
      </c>
      <c r="F298">
        <v>2520</v>
      </c>
      <c r="G298">
        <v>0.12</v>
      </c>
      <c r="H298" s="1">
        <v>1000</v>
      </c>
      <c r="I298">
        <v>21.046299999999999</v>
      </c>
      <c r="J298">
        <v>25.542200000000001</v>
      </c>
      <c r="K298" t="s">
        <v>16</v>
      </c>
      <c r="L298" t="s">
        <v>15</v>
      </c>
    </row>
    <row r="299" spans="1:12" x14ac:dyDescent="0.25">
      <c r="E299">
        <v>1081</v>
      </c>
      <c r="F299">
        <v>2520</v>
      </c>
      <c r="G299">
        <v>0.12</v>
      </c>
      <c r="H299" s="1">
        <v>1000</v>
      </c>
      <c r="I299">
        <v>21.230899999999998</v>
      </c>
      <c r="J299">
        <v>25.542200000000001</v>
      </c>
      <c r="K299" t="s">
        <v>16</v>
      </c>
      <c r="L299" t="s">
        <v>15</v>
      </c>
    </row>
    <row r="300" spans="1:12" x14ac:dyDescent="0.25">
      <c r="E300">
        <v>1081</v>
      </c>
      <c r="F300">
        <v>2520</v>
      </c>
      <c r="G300">
        <v>0.12</v>
      </c>
      <c r="H300" s="1">
        <v>1000</v>
      </c>
      <c r="I300">
        <v>21.4176</v>
      </c>
      <c r="J300">
        <v>25.542200000000001</v>
      </c>
      <c r="K300" t="s">
        <v>16</v>
      </c>
      <c r="L300" t="s">
        <v>15</v>
      </c>
    </row>
    <row r="301" spans="1:12" x14ac:dyDescent="0.25">
      <c r="E301">
        <v>1081</v>
      </c>
      <c r="F301">
        <v>2520</v>
      </c>
      <c r="G301">
        <v>0.12</v>
      </c>
      <c r="H301" s="1">
        <v>1000</v>
      </c>
      <c r="I301">
        <v>21.991</v>
      </c>
      <c r="J301">
        <v>25.542200000000001</v>
      </c>
      <c r="K301" t="s">
        <v>16</v>
      </c>
      <c r="L301" t="s">
        <v>15</v>
      </c>
    </row>
    <row r="302" spans="1:12" x14ac:dyDescent="0.25">
      <c r="E302">
        <v>3600</v>
      </c>
      <c r="F302">
        <v>3600</v>
      </c>
      <c r="G302">
        <v>0.12</v>
      </c>
      <c r="H302" s="1">
        <v>1000</v>
      </c>
      <c r="I302">
        <v>21.046299999999999</v>
      </c>
      <c r="J302">
        <v>25.542200000000001</v>
      </c>
      <c r="K302" t="s">
        <v>16</v>
      </c>
      <c r="L302" t="s">
        <v>14</v>
      </c>
    </row>
    <row r="304" spans="1:12" x14ac:dyDescent="0.25">
      <c r="A304" s="5" t="s">
        <v>11</v>
      </c>
      <c r="B304">
        <v>6</v>
      </c>
      <c r="C304" t="s">
        <v>22</v>
      </c>
      <c r="E304">
        <v>30</v>
      </c>
      <c r="F304">
        <v>360</v>
      </c>
      <c r="G304">
        <v>0.12</v>
      </c>
      <c r="H304">
        <v>150</v>
      </c>
      <c r="I304">
        <v>9.9713999999999992</v>
      </c>
      <c r="J304">
        <v>25.542200000000001</v>
      </c>
      <c r="K304" t="s">
        <v>16</v>
      </c>
      <c r="L304" t="s">
        <v>14</v>
      </c>
    </row>
    <row r="305" spans="5:12" x14ac:dyDescent="0.25">
      <c r="E305">
        <v>30</v>
      </c>
      <c r="F305">
        <v>360</v>
      </c>
      <c r="G305">
        <v>0.12</v>
      </c>
      <c r="H305">
        <v>150</v>
      </c>
      <c r="I305">
        <v>10.0129</v>
      </c>
      <c r="J305">
        <v>25.542200000000001</v>
      </c>
      <c r="K305" t="s">
        <v>16</v>
      </c>
      <c r="L305" t="s">
        <v>14</v>
      </c>
    </row>
    <row r="306" spans="5:12" x14ac:dyDescent="0.25">
      <c r="E306">
        <v>30</v>
      </c>
      <c r="F306">
        <v>360</v>
      </c>
      <c r="G306">
        <v>0.12</v>
      </c>
      <c r="H306">
        <v>150</v>
      </c>
      <c r="I306">
        <v>10.054500000000001</v>
      </c>
      <c r="J306">
        <v>25.542200000000001</v>
      </c>
      <c r="K306" t="s">
        <v>16</v>
      </c>
      <c r="L306" t="s">
        <v>14</v>
      </c>
    </row>
    <row r="307" spans="5:12" x14ac:dyDescent="0.25">
      <c r="E307">
        <v>30</v>
      </c>
      <c r="F307">
        <v>360</v>
      </c>
      <c r="G307">
        <v>0.12</v>
      </c>
      <c r="H307">
        <v>150</v>
      </c>
      <c r="I307">
        <v>10.180899999999999</v>
      </c>
      <c r="J307">
        <v>25.542200000000001</v>
      </c>
      <c r="K307" t="s">
        <v>16</v>
      </c>
      <c r="L307" t="s">
        <v>14</v>
      </c>
    </row>
    <row r="308" spans="5:12" x14ac:dyDescent="0.25">
      <c r="E308">
        <v>30</v>
      </c>
      <c r="F308">
        <v>360</v>
      </c>
      <c r="G308">
        <v>0.12</v>
      </c>
      <c r="H308">
        <v>150</v>
      </c>
      <c r="I308">
        <v>9.9713999999999992</v>
      </c>
      <c r="J308">
        <v>25.542200000000001</v>
      </c>
      <c r="K308" t="s">
        <v>16</v>
      </c>
      <c r="L308" t="s">
        <v>18</v>
      </c>
    </row>
    <row r="309" spans="5:12" x14ac:dyDescent="0.25">
      <c r="E309">
        <v>30</v>
      </c>
      <c r="F309">
        <v>360</v>
      </c>
      <c r="G309">
        <v>0.12</v>
      </c>
      <c r="H309">
        <v>150</v>
      </c>
      <c r="I309">
        <v>10.0129</v>
      </c>
      <c r="J309">
        <v>25.542200000000001</v>
      </c>
      <c r="K309" t="s">
        <v>16</v>
      </c>
      <c r="L309" t="s">
        <v>18</v>
      </c>
    </row>
    <row r="310" spans="5:12" x14ac:dyDescent="0.25">
      <c r="E310">
        <v>30</v>
      </c>
      <c r="F310">
        <v>360</v>
      </c>
      <c r="G310">
        <v>0.12</v>
      </c>
      <c r="H310">
        <v>150</v>
      </c>
      <c r="I310">
        <v>10.054500000000001</v>
      </c>
      <c r="J310">
        <v>25.542200000000001</v>
      </c>
      <c r="K310" t="s">
        <v>16</v>
      </c>
      <c r="L310" t="s">
        <v>18</v>
      </c>
    </row>
    <row r="311" spans="5:12" x14ac:dyDescent="0.25">
      <c r="E311">
        <v>30</v>
      </c>
      <c r="F311">
        <v>360</v>
      </c>
      <c r="G311">
        <v>0.12</v>
      </c>
      <c r="H311">
        <v>150</v>
      </c>
      <c r="I311">
        <v>10.180899999999999</v>
      </c>
      <c r="J311">
        <v>25.542200000000001</v>
      </c>
      <c r="K311" t="s">
        <v>16</v>
      </c>
      <c r="L311" t="s">
        <v>18</v>
      </c>
    </row>
    <row r="312" spans="5:12" x14ac:dyDescent="0.25">
      <c r="E312">
        <v>30</v>
      </c>
      <c r="F312">
        <v>360</v>
      </c>
      <c r="G312">
        <v>0.12</v>
      </c>
      <c r="H312">
        <v>150</v>
      </c>
      <c r="I312">
        <v>9.9713999999999992</v>
      </c>
      <c r="J312">
        <v>25.542200000000001</v>
      </c>
      <c r="K312" t="s">
        <v>16</v>
      </c>
      <c r="L312" t="s">
        <v>15</v>
      </c>
    </row>
    <row r="313" spans="5:12" x14ac:dyDescent="0.25">
      <c r="E313">
        <v>30</v>
      </c>
      <c r="F313">
        <v>360</v>
      </c>
      <c r="G313">
        <v>0.12</v>
      </c>
      <c r="H313">
        <v>150</v>
      </c>
      <c r="I313">
        <v>10.0129</v>
      </c>
      <c r="J313">
        <v>25.542200000000001</v>
      </c>
      <c r="K313" t="s">
        <v>16</v>
      </c>
      <c r="L313" t="s">
        <v>15</v>
      </c>
    </row>
    <row r="314" spans="5:12" x14ac:dyDescent="0.25">
      <c r="E314">
        <v>30</v>
      </c>
      <c r="F314">
        <v>360</v>
      </c>
      <c r="G314">
        <v>0.12</v>
      </c>
      <c r="H314">
        <v>150</v>
      </c>
      <c r="I314">
        <v>10.054500000000001</v>
      </c>
      <c r="J314">
        <v>25.542200000000001</v>
      </c>
      <c r="K314" t="s">
        <v>16</v>
      </c>
      <c r="L314" t="s">
        <v>15</v>
      </c>
    </row>
    <row r="315" spans="5:12" x14ac:dyDescent="0.25">
      <c r="E315">
        <v>30</v>
      </c>
      <c r="F315">
        <v>360</v>
      </c>
      <c r="G315">
        <v>0.12</v>
      </c>
      <c r="H315">
        <v>150</v>
      </c>
      <c r="I315">
        <v>10.180899999999999</v>
      </c>
      <c r="J315">
        <v>25.542200000000001</v>
      </c>
      <c r="K315" t="s">
        <v>16</v>
      </c>
      <c r="L315" t="s">
        <v>15</v>
      </c>
    </row>
    <row r="316" spans="5:12" x14ac:dyDescent="0.25">
      <c r="E316">
        <v>30</v>
      </c>
      <c r="F316">
        <v>360</v>
      </c>
      <c r="G316">
        <v>0.12</v>
      </c>
      <c r="H316">
        <v>150</v>
      </c>
      <c r="I316">
        <v>9.9713999999999992</v>
      </c>
      <c r="J316">
        <v>25.542200000000001</v>
      </c>
      <c r="K316" t="s">
        <v>13</v>
      </c>
      <c r="L316" t="s">
        <v>14</v>
      </c>
    </row>
    <row r="317" spans="5:12" x14ac:dyDescent="0.25">
      <c r="E317">
        <v>30</v>
      </c>
      <c r="F317">
        <v>360</v>
      </c>
      <c r="G317">
        <v>0.12</v>
      </c>
      <c r="H317">
        <v>150</v>
      </c>
      <c r="I317">
        <v>10.0129</v>
      </c>
      <c r="J317">
        <v>25.542200000000001</v>
      </c>
      <c r="K317" t="s">
        <v>13</v>
      </c>
      <c r="L317" t="s">
        <v>14</v>
      </c>
    </row>
    <row r="318" spans="5:12" x14ac:dyDescent="0.25">
      <c r="E318">
        <v>30</v>
      </c>
      <c r="F318">
        <v>360</v>
      </c>
      <c r="G318">
        <v>0.12</v>
      </c>
      <c r="H318">
        <v>150</v>
      </c>
      <c r="I318">
        <v>10.054500000000001</v>
      </c>
      <c r="J318">
        <v>25.542200000000001</v>
      </c>
      <c r="K318" t="s">
        <v>13</v>
      </c>
      <c r="L318" t="s">
        <v>14</v>
      </c>
    </row>
    <row r="319" spans="5:12" x14ac:dyDescent="0.25">
      <c r="E319">
        <v>30</v>
      </c>
      <c r="F319">
        <v>360</v>
      </c>
      <c r="G319">
        <v>0.12</v>
      </c>
      <c r="H319">
        <v>150</v>
      </c>
      <c r="I319">
        <v>10.180899999999999</v>
      </c>
      <c r="J319">
        <v>25.542200000000001</v>
      </c>
      <c r="K319" t="s">
        <v>13</v>
      </c>
      <c r="L319" t="s">
        <v>14</v>
      </c>
    </row>
    <row r="320" spans="5:12" x14ac:dyDescent="0.25">
      <c r="E320">
        <v>30</v>
      </c>
      <c r="F320">
        <v>360</v>
      </c>
      <c r="G320">
        <v>0.12</v>
      </c>
      <c r="H320">
        <v>150</v>
      </c>
      <c r="I320">
        <v>9.9713999999999992</v>
      </c>
      <c r="J320">
        <v>25.542200000000001</v>
      </c>
      <c r="K320" t="s">
        <v>13</v>
      </c>
      <c r="L320" t="s">
        <v>18</v>
      </c>
    </row>
    <row r="321" spans="5:12" x14ac:dyDescent="0.25">
      <c r="E321">
        <v>30</v>
      </c>
      <c r="F321">
        <v>360</v>
      </c>
      <c r="G321">
        <v>0.12</v>
      </c>
      <c r="H321">
        <v>150</v>
      </c>
      <c r="I321">
        <v>10.0129</v>
      </c>
      <c r="J321">
        <v>25.542200000000001</v>
      </c>
      <c r="K321" t="s">
        <v>13</v>
      </c>
      <c r="L321" t="s">
        <v>18</v>
      </c>
    </row>
    <row r="322" spans="5:12" x14ac:dyDescent="0.25">
      <c r="E322">
        <v>30</v>
      </c>
      <c r="F322">
        <v>360</v>
      </c>
      <c r="G322">
        <v>0.12</v>
      </c>
      <c r="H322">
        <v>150</v>
      </c>
      <c r="I322">
        <v>10.180899999999999</v>
      </c>
      <c r="J322">
        <v>25.542200000000001</v>
      </c>
      <c r="K322" t="s">
        <v>13</v>
      </c>
      <c r="L322" t="s">
        <v>18</v>
      </c>
    </row>
    <row r="323" spans="5:12" x14ac:dyDescent="0.25">
      <c r="E323">
        <v>30</v>
      </c>
      <c r="F323">
        <v>360</v>
      </c>
      <c r="G323">
        <v>0.12</v>
      </c>
      <c r="H323">
        <v>150</v>
      </c>
      <c r="I323">
        <v>9.9713999999999992</v>
      </c>
      <c r="J323">
        <v>25.542200000000001</v>
      </c>
      <c r="K323" t="s">
        <v>13</v>
      </c>
      <c r="L323" t="s">
        <v>15</v>
      </c>
    </row>
    <row r="324" spans="5:12" x14ac:dyDescent="0.25">
      <c r="E324">
        <v>30</v>
      </c>
      <c r="F324">
        <v>360</v>
      </c>
      <c r="G324">
        <v>0.12</v>
      </c>
      <c r="H324">
        <v>150</v>
      </c>
      <c r="I324">
        <v>10.0129</v>
      </c>
      <c r="J324">
        <v>25.542200000000001</v>
      </c>
      <c r="K324" t="s">
        <v>13</v>
      </c>
      <c r="L324" t="s">
        <v>15</v>
      </c>
    </row>
    <row r="325" spans="5:12" x14ac:dyDescent="0.25">
      <c r="E325">
        <v>30</v>
      </c>
      <c r="F325">
        <v>360</v>
      </c>
      <c r="G325">
        <v>0.12</v>
      </c>
      <c r="H325">
        <v>150</v>
      </c>
      <c r="I325">
        <v>10.054500000000001</v>
      </c>
      <c r="J325">
        <v>25.542200000000001</v>
      </c>
      <c r="K325" t="s">
        <v>13</v>
      </c>
      <c r="L325" t="s">
        <v>15</v>
      </c>
    </row>
    <row r="326" spans="5:12" x14ac:dyDescent="0.25">
      <c r="E326">
        <v>30</v>
      </c>
      <c r="F326">
        <v>360</v>
      </c>
      <c r="G326">
        <v>0.12</v>
      </c>
      <c r="H326">
        <v>150</v>
      </c>
      <c r="I326">
        <v>10.180899999999999</v>
      </c>
      <c r="J326">
        <v>25.542200000000001</v>
      </c>
      <c r="K326" t="s">
        <v>13</v>
      </c>
      <c r="L326" t="s">
        <v>15</v>
      </c>
    </row>
    <row r="327" spans="5:12" x14ac:dyDescent="0.25">
      <c r="E327">
        <v>361</v>
      </c>
      <c r="F327">
        <v>1080</v>
      </c>
      <c r="G327">
        <v>0.12</v>
      </c>
      <c r="H327">
        <v>150</v>
      </c>
      <c r="I327">
        <v>9.9713999999999992</v>
      </c>
      <c r="J327">
        <v>25.542200000000001</v>
      </c>
      <c r="K327" t="s">
        <v>16</v>
      </c>
      <c r="L327" t="s">
        <v>14</v>
      </c>
    </row>
    <row r="328" spans="5:12" x14ac:dyDescent="0.25">
      <c r="E328">
        <v>361</v>
      </c>
      <c r="F328">
        <v>1080</v>
      </c>
      <c r="G328">
        <v>0.12</v>
      </c>
      <c r="H328">
        <v>150</v>
      </c>
      <c r="I328">
        <v>10.0129</v>
      </c>
      <c r="J328">
        <v>25.542200000000001</v>
      </c>
      <c r="K328" t="s">
        <v>16</v>
      </c>
      <c r="L328" t="s">
        <v>14</v>
      </c>
    </row>
    <row r="329" spans="5:12" x14ac:dyDescent="0.25">
      <c r="E329">
        <v>361</v>
      </c>
      <c r="F329">
        <v>1080</v>
      </c>
      <c r="G329">
        <v>0.12</v>
      </c>
      <c r="H329">
        <v>150</v>
      </c>
      <c r="I329">
        <v>10.054500000000001</v>
      </c>
      <c r="J329">
        <v>25.542200000000001</v>
      </c>
      <c r="K329" t="s">
        <v>16</v>
      </c>
      <c r="L329" t="s">
        <v>14</v>
      </c>
    </row>
    <row r="330" spans="5:12" x14ac:dyDescent="0.25">
      <c r="E330">
        <v>361</v>
      </c>
      <c r="F330">
        <v>1080</v>
      </c>
      <c r="G330">
        <v>0.12</v>
      </c>
      <c r="H330">
        <v>150</v>
      </c>
      <c r="I330">
        <v>10.180899999999999</v>
      </c>
      <c r="J330">
        <v>25.542200000000001</v>
      </c>
      <c r="K330" t="s">
        <v>16</v>
      </c>
      <c r="L330" t="s">
        <v>14</v>
      </c>
    </row>
    <row r="331" spans="5:12" x14ac:dyDescent="0.25">
      <c r="E331">
        <v>361</v>
      </c>
      <c r="F331">
        <v>1080</v>
      </c>
      <c r="G331">
        <v>0.12</v>
      </c>
      <c r="H331">
        <v>150</v>
      </c>
      <c r="I331">
        <v>9.9713999999999992</v>
      </c>
      <c r="J331">
        <v>25.542200000000001</v>
      </c>
      <c r="K331" t="s">
        <v>16</v>
      </c>
      <c r="L331" t="s">
        <v>18</v>
      </c>
    </row>
    <row r="332" spans="5:12" x14ac:dyDescent="0.25">
      <c r="E332">
        <v>361</v>
      </c>
      <c r="F332">
        <v>1080</v>
      </c>
      <c r="G332">
        <v>0.12</v>
      </c>
      <c r="H332">
        <v>150</v>
      </c>
      <c r="I332">
        <v>10.0129</v>
      </c>
      <c r="J332">
        <v>25.542200000000001</v>
      </c>
      <c r="K332" t="s">
        <v>16</v>
      </c>
      <c r="L332" t="s">
        <v>18</v>
      </c>
    </row>
    <row r="333" spans="5:12" x14ac:dyDescent="0.25">
      <c r="E333">
        <v>361</v>
      </c>
      <c r="F333">
        <v>1080</v>
      </c>
      <c r="G333">
        <v>0.12</v>
      </c>
      <c r="H333">
        <v>150</v>
      </c>
      <c r="I333">
        <v>10.054500000000001</v>
      </c>
      <c r="J333">
        <v>25.542200000000001</v>
      </c>
      <c r="K333" t="s">
        <v>16</v>
      </c>
      <c r="L333" t="s">
        <v>18</v>
      </c>
    </row>
    <row r="334" spans="5:12" x14ac:dyDescent="0.25">
      <c r="E334">
        <v>361</v>
      </c>
      <c r="F334">
        <v>1080</v>
      </c>
      <c r="G334">
        <v>0.12</v>
      </c>
      <c r="H334">
        <v>150</v>
      </c>
      <c r="I334">
        <v>10.180899999999999</v>
      </c>
      <c r="J334">
        <v>25.542200000000001</v>
      </c>
      <c r="K334" t="s">
        <v>16</v>
      </c>
      <c r="L334" t="s">
        <v>18</v>
      </c>
    </row>
    <row r="335" spans="5:12" x14ac:dyDescent="0.25">
      <c r="E335">
        <v>361</v>
      </c>
      <c r="F335">
        <v>1080</v>
      </c>
      <c r="G335">
        <v>0.12</v>
      </c>
      <c r="H335">
        <v>150</v>
      </c>
      <c r="I335">
        <v>9.9713999999999992</v>
      </c>
      <c r="J335">
        <v>25.542200000000001</v>
      </c>
      <c r="K335" t="s">
        <v>16</v>
      </c>
      <c r="L335" t="s">
        <v>15</v>
      </c>
    </row>
    <row r="336" spans="5:12" x14ac:dyDescent="0.25">
      <c r="E336">
        <v>361</v>
      </c>
      <c r="F336">
        <v>1080</v>
      </c>
      <c r="G336">
        <v>0.12</v>
      </c>
      <c r="H336">
        <v>150</v>
      </c>
      <c r="I336">
        <v>10.0129</v>
      </c>
      <c r="J336">
        <v>25.542200000000001</v>
      </c>
      <c r="K336" t="s">
        <v>16</v>
      </c>
      <c r="L336" t="s">
        <v>15</v>
      </c>
    </row>
    <row r="337" spans="5:12" x14ac:dyDescent="0.25">
      <c r="E337">
        <v>361</v>
      </c>
      <c r="F337">
        <v>1080</v>
      </c>
      <c r="G337">
        <v>0.12</v>
      </c>
      <c r="H337">
        <v>150</v>
      </c>
      <c r="I337">
        <v>10.054500000000001</v>
      </c>
      <c r="J337">
        <v>25.542200000000001</v>
      </c>
      <c r="K337" t="s">
        <v>16</v>
      </c>
      <c r="L337" t="s">
        <v>15</v>
      </c>
    </row>
    <row r="338" spans="5:12" x14ac:dyDescent="0.25">
      <c r="E338">
        <v>361</v>
      </c>
      <c r="F338">
        <v>1080</v>
      </c>
      <c r="G338">
        <v>0.12</v>
      </c>
      <c r="H338">
        <v>150</v>
      </c>
      <c r="I338">
        <v>10.180899999999999</v>
      </c>
      <c r="J338">
        <v>25.542200000000001</v>
      </c>
      <c r="K338" t="s">
        <v>16</v>
      </c>
      <c r="L338" t="s">
        <v>15</v>
      </c>
    </row>
    <row r="339" spans="5:12" x14ac:dyDescent="0.25">
      <c r="E339">
        <v>361</v>
      </c>
      <c r="F339">
        <v>1080</v>
      </c>
      <c r="G339">
        <v>0.12</v>
      </c>
      <c r="H339">
        <v>150</v>
      </c>
      <c r="I339">
        <v>9.9713999999999992</v>
      </c>
      <c r="J339">
        <v>25.542200000000001</v>
      </c>
      <c r="K339" t="s">
        <v>13</v>
      </c>
      <c r="L339" t="s">
        <v>14</v>
      </c>
    </row>
    <row r="340" spans="5:12" x14ac:dyDescent="0.25">
      <c r="E340">
        <v>361</v>
      </c>
      <c r="F340">
        <v>1080</v>
      </c>
      <c r="G340">
        <v>0.12</v>
      </c>
      <c r="H340">
        <v>150</v>
      </c>
      <c r="I340">
        <v>10.0129</v>
      </c>
      <c r="J340">
        <v>25.542200000000001</v>
      </c>
      <c r="K340" t="s">
        <v>13</v>
      </c>
      <c r="L340" t="s">
        <v>14</v>
      </c>
    </row>
    <row r="341" spans="5:12" x14ac:dyDescent="0.25">
      <c r="E341">
        <v>361</v>
      </c>
      <c r="F341">
        <v>1080</v>
      </c>
      <c r="G341">
        <v>0.12</v>
      </c>
      <c r="H341">
        <v>150</v>
      </c>
      <c r="I341">
        <v>10.054500000000001</v>
      </c>
      <c r="J341">
        <v>25.542200000000001</v>
      </c>
      <c r="K341" t="s">
        <v>13</v>
      </c>
      <c r="L341" t="s">
        <v>14</v>
      </c>
    </row>
    <row r="342" spans="5:12" x14ac:dyDescent="0.25">
      <c r="E342">
        <v>361</v>
      </c>
      <c r="F342">
        <v>1080</v>
      </c>
      <c r="G342">
        <v>0.12</v>
      </c>
      <c r="H342">
        <v>150</v>
      </c>
      <c r="I342">
        <v>10.180899999999999</v>
      </c>
      <c r="J342">
        <v>25.542200000000001</v>
      </c>
      <c r="K342" t="s">
        <v>13</v>
      </c>
      <c r="L342" t="s">
        <v>14</v>
      </c>
    </row>
    <row r="343" spans="5:12" x14ac:dyDescent="0.25">
      <c r="E343">
        <v>361</v>
      </c>
      <c r="F343">
        <v>1080</v>
      </c>
      <c r="G343">
        <v>0.12</v>
      </c>
      <c r="H343">
        <v>150</v>
      </c>
      <c r="I343">
        <v>9.9713999999999992</v>
      </c>
      <c r="J343">
        <v>25.542200000000001</v>
      </c>
      <c r="K343" t="s">
        <v>13</v>
      </c>
      <c r="L343" t="s">
        <v>18</v>
      </c>
    </row>
    <row r="344" spans="5:12" x14ac:dyDescent="0.25">
      <c r="E344">
        <v>361</v>
      </c>
      <c r="F344">
        <v>1080</v>
      </c>
      <c r="G344">
        <v>0.12</v>
      </c>
      <c r="H344">
        <v>150</v>
      </c>
      <c r="I344">
        <v>10.0129</v>
      </c>
      <c r="J344">
        <v>25.542200000000001</v>
      </c>
      <c r="K344" t="s">
        <v>13</v>
      </c>
      <c r="L344" t="s">
        <v>18</v>
      </c>
    </row>
    <row r="345" spans="5:12" x14ac:dyDescent="0.25">
      <c r="E345">
        <v>361</v>
      </c>
      <c r="F345">
        <v>1080</v>
      </c>
      <c r="G345">
        <v>0.12</v>
      </c>
      <c r="H345">
        <v>150</v>
      </c>
      <c r="I345">
        <v>10.054500000000001</v>
      </c>
      <c r="J345">
        <v>25.542200000000001</v>
      </c>
      <c r="K345" t="s">
        <v>13</v>
      </c>
      <c r="L345" t="s">
        <v>18</v>
      </c>
    </row>
    <row r="346" spans="5:12" x14ac:dyDescent="0.25">
      <c r="E346">
        <v>361</v>
      </c>
      <c r="F346">
        <v>1080</v>
      </c>
      <c r="G346">
        <v>0.12</v>
      </c>
      <c r="H346">
        <v>150</v>
      </c>
      <c r="I346">
        <v>10.180899999999999</v>
      </c>
      <c r="J346">
        <v>25.542200000000001</v>
      </c>
      <c r="K346" t="s">
        <v>13</v>
      </c>
      <c r="L346" t="s">
        <v>18</v>
      </c>
    </row>
    <row r="347" spans="5:12" x14ac:dyDescent="0.25">
      <c r="E347">
        <v>361</v>
      </c>
      <c r="F347">
        <v>1080</v>
      </c>
      <c r="G347">
        <v>0.12</v>
      </c>
      <c r="H347">
        <v>150</v>
      </c>
      <c r="I347">
        <v>9.9713999999999992</v>
      </c>
      <c r="J347">
        <v>25.542200000000001</v>
      </c>
      <c r="K347" t="s">
        <v>13</v>
      </c>
      <c r="L347" t="s">
        <v>15</v>
      </c>
    </row>
    <row r="348" spans="5:12" x14ac:dyDescent="0.25">
      <c r="E348">
        <v>361</v>
      </c>
      <c r="F348">
        <v>1080</v>
      </c>
      <c r="G348">
        <v>0.12</v>
      </c>
      <c r="H348">
        <v>150</v>
      </c>
      <c r="I348">
        <v>10.0129</v>
      </c>
      <c r="J348">
        <v>25.542200000000001</v>
      </c>
      <c r="K348" t="s">
        <v>13</v>
      </c>
      <c r="L348" t="s">
        <v>15</v>
      </c>
    </row>
    <row r="349" spans="5:12" x14ac:dyDescent="0.25">
      <c r="E349">
        <v>361</v>
      </c>
      <c r="F349">
        <v>1080</v>
      </c>
      <c r="G349">
        <v>0.12</v>
      </c>
      <c r="H349">
        <v>150</v>
      </c>
      <c r="I349">
        <v>10.054500000000001</v>
      </c>
      <c r="J349">
        <v>25.542200000000001</v>
      </c>
      <c r="K349" t="s">
        <v>13</v>
      </c>
      <c r="L349" t="s">
        <v>15</v>
      </c>
    </row>
    <row r="350" spans="5:12" x14ac:dyDescent="0.25">
      <c r="E350">
        <v>1081</v>
      </c>
      <c r="F350">
        <v>2520</v>
      </c>
      <c r="G350">
        <v>0.12</v>
      </c>
      <c r="H350">
        <v>150</v>
      </c>
      <c r="I350">
        <v>9.9713999999999992</v>
      </c>
      <c r="J350">
        <v>25.542200000000001</v>
      </c>
      <c r="K350" t="s">
        <v>16</v>
      </c>
      <c r="L350" t="s">
        <v>14</v>
      </c>
    </row>
    <row r="351" spans="5:12" x14ac:dyDescent="0.25">
      <c r="E351">
        <v>1081</v>
      </c>
      <c r="F351">
        <v>2520</v>
      </c>
      <c r="G351">
        <v>0.12</v>
      </c>
      <c r="H351">
        <v>150</v>
      </c>
      <c r="I351">
        <v>10.0129</v>
      </c>
      <c r="J351">
        <v>25.542200000000001</v>
      </c>
      <c r="K351" t="s">
        <v>16</v>
      </c>
      <c r="L351" t="s">
        <v>14</v>
      </c>
    </row>
    <row r="352" spans="5:12" x14ac:dyDescent="0.25">
      <c r="E352">
        <v>1081</v>
      </c>
      <c r="F352">
        <v>2520</v>
      </c>
      <c r="G352">
        <v>0.12</v>
      </c>
      <c r="H352">
        <v>150</v>
      </c>
      <c r="I352">
        <v>10.054500000000001</v>
      </c>
      <c r="J352">
        <v>25.542200000000001</v>
      </c>
      <c r="K352" t="s">
        <v>16</v>
      </c>
      <c r="L352" t="s">
        <v>14</v>
      </c>
    </row>
    <row r="353" spans="5:12" x14ac:dyDescent="0.25">
      <c r="E353">
        <v>1081</v>
      </c>
      <c r="F353">
        <v>2520</v>
      </c>
      <c r="G353">
        <v>0.12</v>
      </c>
      <c r="H353">
        <v>150</v>
      </c>
      <c r="I353">
        <v>10.180899999999999</v>
      </c>
      <c r="J353">
        <v>25.542200000000001</v>
      </c>
      <c r="K353" t="s">
        <v>16</v>
      </c>
      <c r="L353" t="s">
        <v>14</v>
      </c>
    </row>
    <row r="354" spans="5:12" x14ac:dyDescent="0.25">
      <c r="E354">
        <v>1081</v>
      </c>
      <c r="F354">
        <v>2520</v>
      </c>
      <c r="G354">
        <v>0.12</v>
      </c>
      <c r="H354">
        <v>150</v>
      </c>
      <c r="I354">
        <v>9.9713999999999992</v>
      </c>
      <c r="J354">
        <v>25.542200000000001</v>
      </c>
      <c r="K354" t="s">
        <v>16</v>
      </c>
      <c r="L354" t="s">
        <v>18</v>
      </c>
    </row>
    <row r="355" spans="5:12" x14ac:dyDescent="0.25">
      <c r="E355">
        <v>1081</v>
      </c>
      <c r="F355">
        <v>2520</v>
      </c>
      <c r="G355">
        <v>0.12</v>
      </c>
      <c r="H355">
        <v>150</v>
      </c>
      <c r="I355">
        <v>10.0129</v>
      </c>
      <c r="J355">
        <v>25.542200000000001</v>
      </c>
      <c r="K355" t="s">
        <v>16</v>
      </c>
      <c r="L355" t="s">
        <v>18</v>
      </c>
    </row>
    <row r="356" spans="5:12" x14ac:dyDescent="0.25">
      <c r="E356">
        <v>1081</v>
      </c>
      <c r="F356">
        <v>2520</v>
      </c>
      <c r="G356">
        <v>0.12</v>
      </c>
      <c r="H356">
        <v>150</v>
      </c>
      <c r="I356">
        <v>10.054500000000001</v>
      </c>
      <c r="J356">
        <v>25.542200000000001</v>
      </c>
      <c r="K356" t="s">
        <v>16</v>
      </c>
      <c r="L356" t="s">
        <v>18</v>
      </c>
    </row>
    <row r="357" spans="5:12" x14ac:dyDescent="0.25">
      <c r="E357">
        <v>1081</v>
      </c>
      <c r="F357">
        <v>2520</v>
      </c>
      <c r="G357">
        <v>0.12</v>
      </c>
      <c r="H357">
        <v>150</v>
      </c>
      <c r="I357">
        <v>10.180899999999999</v>
      </c>
      <c r="J357">
        <v>25.542200000000001</v>
      </c>
      <c r="K357" t="s">
        <v>16</v>
      </c>
      <c r="L357" t="s">
        <v>18</v>
      </c>
    </row>
    <row r="358" spans="5:12" x14ac:dyDescent="0.25">
      <c r="E358">
        <v>1081</v>
      </c>
      <c r="F358">
        <v>2520</v>
      </c>
      <c r="G358">
        <v>0.12</v>
      </c>
      <c r="H358">
        <v>150</v>
      </c>
      <c r="I358">
        <v>9.9713999999999992</v>
      </c>
      <c r="J358">
        <v>25.542200000000001</v>
      </c>
      <c r="K358" t="s">
        <v>16</v>
      </c>
      <c r="L358" t="s">
        <v>15</v>
      </c>
    </row>
    <row r="359" spans="5:12" x14ac:dyDescent="0.25">
      <c r="E359">
        <v>1081</v>
      </c>
      <c r="F359">
        <v>2520</v>
      </c>
      <c r="G359">
        <v>0.12</v>
      </c>
      <c r="H359">
        <v>150</v>
      </c>
      <c r="I359">
        <v>10.0129</v>
      </c>
      <c r="J359">
        <v>25.542200000000001</v>
      </c>
      <c r="K359" t="s">
        <v>16</v>
      </c>
      <c r="L359" t="s">
        <v>15</v>
      </c>
    </row>
    <row r="360" spans="5:12" x14ac:dyDescent="0.25">
      <c r="E360">
        <v>1081</v>
      </c>
      <c r="F360">
        <v>2520</v>
      </c>
      <c r="G360">
        <v>0.12</v>
      </c>
      <c r="H360">
        <v>150</v>
      </c>
      <c r="I360">
        <v>10.054500000000001</v>
      </c>
      <c r="J360">
        <v>25.542200000000001</v>
      </c>
      <c r="K360" t="s">
        <v>16</v>
      </c>
      <c r="L360" t="s">
        <v>15</v>
      </c>
    </row>
    <row r="361" spans="5:12" x14ac:dyDescent="0.25">
      <c r="E361">
        <v>1081</v>
      </c>
      <c r="F361">
        <v>2520</v>
      </c>
      <c r="G361">
        <v>0.12</v>
      </c>
      <c r="H361">
        <v>150</v>
      </c>
      <c r="I361">
        <v>10.180899999999999</v>
      </c>
      <c r="J361">
        <v>25.542200000000001</v>
      </c>
      <c r="K361" t="s">
        <v>16</v>
      </c>
      <c r="L361" t="s">
        <v>15</v>
      </c>
    </row>
    <row r="362" spans="5:12" x14ac:dyDescent="0.25">
      <c r="E362">
        <v>1081</v>
      </c>
      <c r="F362">
        <v>2520</v>
      </c>
      <c r="G362">
        <v>0.12</v>
      </c>
      <c r="H362">
        <v>150</v>
      </c>
      <c r="I362">
        <v>9.9713999999999992</v>
      </c>
      <c r="J362">
        <v>25.542200000000001</v>
      </c>
      <c r="K362" t="s">
        <v>13</v>
      </c>
      <c r="L362" t="s">
        <v>14</v>
      </c>
    </row>
    <row r="363" spans="5:12" x14ac:dyDescent="0.25">
      <c r="E363">
        <v>1081</v>
      </c>
      <c r="F363">
        <v>2520</v>
      </c>
      <c r="G363">
        <v>0.12</v>
      </c>
      <c r="H363">
        <v>150</v>
      </c>
      <c r="I363">
        <v>10.0129</v>
      </c>
      <c r="J363">
        <v>25.542200000000001</v>
      </c>
      <c r="K363" t="s">
        <v>13</v>
      </c>
      <c r="L363" t="s">
        <v>14</v>
      </c>
    </row>
    <row r="364" spans="5:12" x14ac:dyDescent="0.25">
      <c r="E364">
        <v>1081</v>
      </c>
      <c r="F364">
        <v>2520</v>
      </c>
      <c r="G364">
        <v>0.12</v>
      </c>
      <c r="H364">
        <v>150</v>
      </c>
      <c r="I364">
        <v>10.054500000000001</v>
      </c>
      <c r="J364">
        <v>25.542200000000001</v>
      </c>
      <c r="K364" t="s">
        <v>13</v>
      </c>
      <c r="L364" t="s">
        <v>14</v>
      </c>
    </row>
    <row r="365" spans="5:12" x14ac:dyDescent="0.25">
      <c r="E365">
        <v>1081</v>
      </c>
      <c r="F365">
        <v>2520</v>
      </c>
      <c r="G365">
        <v>0.12</v>
      </c>
      <c r="H365">
        <v>150</v>
      </c>
      <c r="I365">
        <v>10.180899999999999</v>
      </c>
      <c r="J365">
        <v>25.542200000000001</v>
      </c>
      <c r="K365" t="s">
        <v>13</v>
      </c>
      <c r="L365" t="s">
        <v>14</v>
      </c>
    </row>
    <row r="366" spans="5:12" x14ac:dyDescent="0.25">
      <c r="E366">
        <v>1081</v>
      </c>
      <c r="F366">
        <v>2520</v>
      </c>
      <c r="G366">
        <v>0.12</v>
      </c>
      <c r="H366">
        <v>150</v>
      </c>
      <c r="I366">
        <v>9.9713999999999992</v>
      </c>
      <c r="J366">
        <v>25.542200000000001</v>
      </c>
      <c r="K366" t="s">
        <v>13</v>
      </c>
      <c r="L366" t="s">
        <v>18</v>
      </c>
    </row>
    <row r="367" spans="5:12" x14ac:dyDescent="0.25">
      <c r="E367">
        <v>1081</v>
      </c>
      <c r="F367">
        <v>2520</v>
      </c>
      <c r="G367">
        <v>0.12</v>
      </c>
      <c r="H367">
        <v>150</v>
      </c>
      <c r="I367">
        <v>10.0129</v>
      </c>
      <c r="J367">
        <v>25.542200000000001</v>
      </c>
      <c r="K367" t="s">
        <v>13</v>
      </c>
      <c r="L367" t="s">
        <v>18</v>
      </c>
    </row>
    <row r="368" spans="5:12" x14ac:dyDescent="0.25">
      <c r="E368">
        <v>1081</v>
      </c>
      <c r="F368">
        <v>2520</v>
      </c>
      <c r="G368">
        <v>0.12</v>
      </c>
      <c r="H368">
        <v>150</v>
      </c>
      <c r="I368">
        <v>10.054500000000001</v>
      </c>
      <c r="J368">
        <v>25.542200000000001</v>
      </c>
      <c r="K368" t="s">
        <v>13</v>
      </c>
      <c r="L368" t="s">
        <v>18</v>
      </c>
    </row>
    <row r="369" spans="1:12" x14ac:dyDescent="0.25">
      <c r="E369">
        <v>1081</v>
      </c>
      <c r="F369">
        <v>2520</v>
      </c>
      <c r="G369">
        <v>0.12</v>
      </c>
      <c r="H369">
        <v>150</v>
      </c>
      <c r="I369">
        <v>10.180899999999999</v>
      </c>
      <c r="J369">
        <v>25.542200000000001</v>
      </c>
      <c r="K369" t="s">
        <v>13</v>
      </c>
      <c r="L369" t="s">
        <v>18</v>
      </c>
    </row>
    <row r="370" spans="1:12" x14ac:dyDescent="0.25">
      <c r="E370">
        <v>1081</v>
      </c>
      <c r="F370">
        <v>2520</v>
      </c>
      <c r="G370">
        <v>0.12</v>
      </c>
      <c r="H370">
        <v>150</v>
      </c>
      <c r="I370">
        <v>9.9713999999999992</v>
      </c>
      <c r="J370">
        <v>25.542200000000001</v>
      </c>
      <c r="K370" t="s">
        <v>13</v>
      </c>
      <c r="L370" t="s">
        <v>15</v>
      </c>
    </row>
    <row r="371" spans="1:12" x14ac:dyDescent="0.25">
      <c r="E371">
        <v>1081</v>
      </c>
      <c r="F371">
        <v>2520</v>
      </c>
      <c r="G371">
        <v>0.12</v>
      </c>
      <c r="H371">
        <v>150</v>
      </c>
      <c r="I371">
        <v>10.0129</v>
      </c>
      <c r="J371">
        <v>25.542200000000001</v>
      </c>
      <c r="K371" t="s">
        <v>13</v>
      </c>
      <c r="L371" t="s">
        <v>15</v>
      </c>
    </row>
    <row r="372" spans="1:12" x14ac:dyDescent="0.25">
      <c r="E372">
        <v>1081</v>
      </c>
      <c r="F372">
        <v>2520</v>
      </c>
      <c r="G372">
        <v>0.12</v>
      </c>
      <c r="H372">
        <v>150</v>
      </c>
      <c r="I372">
        <v>10.054500000000001</v>
      </c>
      <c r="J372">
        <v>25.542200000000001</v>
      </c>
      <c r="K372" t="s">
        <v>13</v>
      </c>
      <c r="L372" t="s">
        <v>15</v>
      </c>
    </row>
    <row r="373" spans="1:12" x14ac:dyDescent="0.25">
      <c r="E373">
        <v>1081</v>
      </c>
      <c r="F373">
        <v>2520</v>
      </c>
      <c r="G373">
        <v>0.12</v>
      </c>
      <c r="H373">
        <v>150</v>
      </c>
      <c r="I373">
        <v>10.180899999999999</v>
      </c>
      <c r="J373">
        <v>25.542200000000001</v>
      </c>
      <c r="K373" t="s">
        <v>13</v>
      </c>
      <c r="L373" t="s">
        <v>15</v>
      </c>
    </row>
    <row r="375" spans="1:12" x14ac:dyDescent="0.25">
      <c r="A375" s="5" t="s">
        <v>11</v>
      </c>
      <c r="B375">
        <v>7</v>
      </c>
      <c r="C375" t="s">
        <v>23</v>
      </c>
      <c r="E375">
        <v>30</v>
      </c>
      <c r="F375">
        <v>360</v>
      </c>
      <c r="G375">
        <v>0.12</v>
      </c>
      <c r="H375">
        <v>130</v>
      </c>
      <c r="I375">
        <v>23.980899999999998</v>
      </c>
      <c r="J375">
        <v>25.542200000000001</v>
      </c>
      <c r="K375" t="s">
        <v>16</v>
      </c>
      <c r="L375" t="s">
        <v>14</v>
      </c>
    </row>
    <row r="376" spans="1:12" x14ac:dyDescent="0.25">
      <c r="E376">
        <v>30</v>
      </c>
      <c r="F376">
        <v>360</v>
      </c>
      <c r="G376">
        <v>0.12</v>
      </c>
      <c r="H376">
        <v>130</v>
      </c>
      <c r="I376">
        <v>24.6998</v>
      </c>
      <c r="J376">
        <v>25.542200000000001</v>
      </c>
      <c r="K376" t="s">
        <v>16</v>
      </c>
      <c r="L376" t="s">
        <v>14</v>
      </c>
    </row>
    <row r="377" spans="1:12" x14ac:dyDescent="0.25">
      <c r="E377">
        <v>30</v>
      </c>
      <c r="F377">
        <v>360</v>
      </c>
      <c r="G377">
        <v>0.12</v>
      </c>
      <c r="H377">
        <v>130</v>
      </c>
      <c r="I377">
        <v>23.517099999999999</v>
      </c>
      <c r="J377">
        <v>25.542200000000001</v>
      </c>
      <c r="K377" t="s">
        <v>16</v>
      </c>
      <c r="L377" t="s">
        <v>18</v>
      </c>
    </row>
    <row r="378" spans="1:12" x14ac:dyDescent="0.25">
      <c r="E378">
        <v>30</v>
      </c>
      <c r="F378">
        <v>360</v>
      </c>
      <c r="G378">
        <v>0.12</v>
      </c>
      <c r="H378">
        <v>130</v>
      </c>
      <c r="I378">
        <v>23.747499999999999</v>
      </c>
      <c r="J378">
        <v>25.542200000000001</v>
      </c>
      <c r="K378" t="s">
        <v>16</v>
      </c>
      <c r="L378" t="s">
        <v>18</v>
      </c>
    </row>
    <row r="379" spans="1:12" x14ac:dyDescent="0.25">
      <c r="E379">
        <v>30</v>
      </c>
      <c r="F379">
        <v>360</v>
      </c>
      <c r="G379">
        <v>0.12</v>
      </c>
      <c r="H379">
        <v>130</v>
      </c>
      <c r="I379">
        <v>23.980899999999998</v>
      </c>
      <c r="J379">
        <v>25.542200000000001</v>
      </c>
      <c r="K379" t="s">
        <v>16</v>
      </c>
      <c r="L379" t="s">
        <v>18</v>
      </c>
    </row>
    <row r="380" spans="1:12" x14ac:dyDescent="0.25">
      <c r="E380">
        <v>30</v>
      </c>
      <c r="F380">
        <v>360</v>
      </c>
      <c r="G380">
        <v>0.12</v>
      </c>
      <c r="H380">
        <v>130</v>
      </c>
      <c r="I380">
        <v>24.6998</v>
      </c>
      <c r="J380">
        <v>25.542200000000001</v>
      </c>
      <c r="K380" t="s">
        <v>16</v>
      </c>
      <c r="L380" t="s">
        <v>18</v>
      </c>
    </row>
    <row r="381" spans="1:12" x14ac:dyDescent="0.25">
      <c r="E381">
        <v>30</v>
      </c>
      <c r="F381">
        <v>360</v>
      </c>
      <c r="G381">
        <v>0.12</v>
      </c>
      <c r="H381">
        <v>130</v>
      </c>
      <c r="I381">
        <v>23.517099999999999</v>
      </c>
      <c r="J381">
        <v>25.542200000000001</v>
      </c>
      <c r="K381" t="s">
        <v>16</v>
      </c>
      <c r="L381" t="s">
        <v>15</v>
      </c>
    </row>
    <row r="382" spans="1:12" x14ac:dyDescent="0.25">
      <c r="E382">
        <v>30</v>
      </c>
      <c r="F382">
        <v>360</v>
      </c>
      <c r="G382">
        <v>0.12</v>
      </c>
      <c r="H382">
        <v>130</v>
      </c>
      <c r="I382">
        <v>19.675799999999999</v>
      </c>
      <c r="J382">
        <v>25.542200000000001</v>
      </c>
      <c r="K382" t="s">
        <v>16</v>
      </c>
      <c r="L382" t="s">
        <v>15</v>
      </c>
    </row>
    <row r="383" spans="1:12" x14ac:dyDescent="0.25">
      <c r="E383">
        <v>30</v>
      </c>
      <c r="F383">
        <v>360</v>
      </c>
      <c r="G383">
        <v>0.12</v>
      </c>
      <c r="H383">
        <v>130</v>
      </c>
      <c r="I383">
        <v>19.836200000000002</v>
      </c>
      <c r="J383">
        <v>25.542200000000001</v>
      </c>
      <c r="K383" t="s">
        <v>16</v>
      </c>
      <c r="L383" t="s">
        <v>15</v>
      </c>
    </row>
    <row r="384" spans="1:12" x14ac:dyDescent="0.25">
      <c r="E384">
        <v>30</v>
      </c>
      <c r="F384">
        <v>360</v>
      </c>
      <c r="G384">
        <v>0.12</v>
      </c>
      <c r="H384">
        <v>130</v>
      </c>
      <c r="I384">
        <v>20.327999999999999</v>
      </c>
      <c r="J384">
        <v>25.542200000000001</v>
      </c>
      <c r="K384" t="s">
        <v>16</v>
      </c>
      <c r="L384" t="s">
        <v>15</v>
      </c>
    </row>
    <row r="385" spans="5:12" x14ac:dyDescent="0.25">
      <c r="E385">
        <v>30</v>
      </c>
      <c r="F385">
        <v>360</v>
      </c>
      <c r="G385">
        <v>0.12</v>
      </c>
      <c r="H385">
        <v>130</v>
      </c>
      <c r="I385">
        <v>23.517099999999999</v>
      </c>
      <c r="J385">
        <v>25.542200000000001</v>
      </c>
      <c r="K385" t="s">
        <v>13</v>
      </c>
      <c r="L385" t="s">
        <v>14</v>
      </c>
    </row>
    <row r="386" spans="5:12" x14ac:dyDescent="0.25">
      <c r="E386">
        <v>30</v>
      </c>
      <c r="F386">
        <v>360</v>
      </c>
      <c r="G386">
        <v>0.12</v>
      </c>
      <c r="H386">
        <v>130</v>
      </c>
      <c r="I386">
        <v>23.747499999999999</v>
      </c>
      <c r="J386">
        <v>25.542200000000001</v>
      </c>
      <c r="K386" t="s">
        <v>13</v>
      </c>
      <c r="L386" t="s">
        <v>14</v>
      </c>
    </row>
    <row r="387" spans="5:12" x14ac:dyDescent="0.25">
      <c r="E387">
        <v>30</v>
      </c>
      <c r="F387">
        <v>360</v>
      </c>
      <c r="G387">
        <v>0.12</v>
      </c>
      <c r="H387">
        <v>130</v>
      </c>
      <c r="I387">
        <v>23.980899999999998</v>
      </c>
      <c r="J387">
        <v>25.542200000000001</v>
      </c>
      <c r="K387" t="s">
        <v>13</v>
      </c>
      <c r="L387" t="s">
        <v>14</v>
      </c>
    </row>
    <row r="388" spans="5:12" x14ac:dyDescent="0.25">
      <c r="E388">
        <v>30</v>
      </c>
      <c r="F388">
        <v>360</v>
      </c>
      <c r="G388">
        <v>0.12</v>
      </c>
      <c r="H388">
        <v>130</v>
      </c>
      <c r="I388">
        <v>24.6998</v>
      </c>
      <c r="J388">
        <v>25.542200000000001</v>
      </c>
      <c r="K388" t="s">
        <v>13</v>
      </c>
      <c r="L388" t="s">
        <v>14</v>
      </c>
    </row>
    <row r="389" spans="5:12" x14ac:dyDescent="0.25">
      <c r="E389">
        <v>30</v>
      </c>
      <c r="F389">
        <v>360</v>
      </c>
      <c r="G389">
        <v>0.12</v>
      </c>
      <c r="H389">
        <v>130</v>
      </c>
      <c r="I389">
        <v>23.517099999999999</v>
      </c>
      <c r="J389">
        <v>25.542200000000001</v>
      </c>
      <c r="K389" t="s">
        <v>13</v>
      </c>
      <c r="L389" t="s">
        <v>18</v>
      </c>
    </row>
    <row r="390" spans="5:12" x14ac:dyDescent="0.25">
      <c r="E390">
        <v>30</v>
      </c>
      <c r="F390">
        <v>360</v>
      </c>
      <c r="G390">
        <v>0.12</v>
      </c>
      <c r="H390">
        <v>130</v>
      </c>
      <c r="I390">
        <v>23.747499999999999</v>
      </c>
      <c r="J390">
        <v>25.542200000000001</v>
      </c>
      <c r="K390" t="s">
        <v>13</v>
      </c>
      <c r="L390" t="s">
        <v>18</v>
      </c>
    </row>
    <row r="391" spans="5:12" x14ac:dyDescent="0.25">
      <c r="E391">
        <v>30</v>
      </c>
      <c r="F391">
        <v>360</v>
      </c>
      <c r="G391">
        <v>0.12</v>
      </c>
      <c r="H391">
        <v>130</v>
      </c>
      <c r="I391">
        <v>24.6998</v>
      </c>
      <c r="J391">
        <v>25.542200000000001</v>
      </c>
      <c r="K391" t="s">
        <v>13</v>
      </c>
      <c r="L391" t="s">
        <v>18</v>
      </c>
    </row>
    <row r="392" spans="5:12" x14ac:dyDescent="0.25">
      <c r="E392">
        <v>30</v>
      </c>
      <c r="F392">
        <v>360</v>
      </c>
      <c r="G392">
        <v>0.12</v>
      </c>
      <c r="H392">
        <v>130</v>
      </c>
      <c r="I392">
        <v>19.516999999999999</v>
      </c>
      <c r="J392">
        <v>25.542200000000001</v>
      </c>
      <c r="K392" t="s">
        <v>13</v>
      </c>
      <c r="L392" t="s">
        <v>15</v>
      </c>
    </row>
    <row r="393" spans="5:12" x14ac:dyDescent="0.25">
      <c r="E393">
        <v>30</v>
      </c>
      <c r="F393">
        <v>360</v>
      </c>
      <c r="G393">
        <v>0.12</v>
      </c>
      <c r="H393">
        <v>130</v>
      </c>
      <c r="I393">
        <v>19.675799999999999</v>
      </c>
      <c r="J393">
        <v>25.542200000000001</v>
      </c>
      <c r="K393" t="s">
        <v>13</v>
      </c>
      <c r="L393" t="s">
        <v>15</v>
      </c>
    </row>
    <row r="394" spans="5:12" x14ac:dyDescent="0.25">
      <c r="E394">
        <v>30</v>
      </c>
      <c r="F394">
        <v>360</v>
      </c>
      <c r="G394">
        <v>0.12</v>
      </c>
      <c r="H394">
        <v>130</v>
      </c>
      <c r="I394">
        <v>19.836200000000002</v>
      </c>
      <c r="J394">
        <v>25.542200000000001</v>
      </c>
      <c r="K394" t="s">
        <v>13</v>
      </c>
      <c r="L394" t="s">
        <v>15</v>
      </c>
    </row>
    <row r="395" spans="5:12" x14ac:dyDescent="0.25">
      <c r="E395">
        <v>30</v>
      </c>
      <c r="F395">
        <v>360</v>
      </c>
      <c r="G395">
        <v>0.12</v>
      </c>
      <c r="H395">
        <v>130</v>
      </c>
      <c r="I395">
        <v>20.327999999999999</v>
      </c>
      <c r="J395">
        <v>25.542200000000001</v>
      </c>
      <c r="K395" t="s">
        <v>13</v>
      </c>
      <c r="L395" t="s">
        <v>15</v>
      </c>
    </row>
    <row r="396" spans="5:12" x14ac:dyDescent="0.25">
      <c r="E396">
        <v>30</v>
      </c>
      <c r="F396">
        <v>360</v>
      </c>
      <c r="G396">
        <v>0.12</v>
      </c>
      <c r="H396">
        <v>500</v>
      </c>
      <c r="I396">
        <v>23.517099999999999</v>
      </c>
      <c r="J396">
        <v>25.542200000000001</v>
      </c>
      <c r="K396" t="s">
        <v>16</v>
      </c>
      <c r="L396" t="s">
        <v>14</v>
      </c>
    </row>
    <row r="397" spans="5:12" x14ac:dyDescent="0.25">
      <c r="E397">
        <v>30</v>
      </c>
      <c r="F397">
        <v>360</v>
      </c>
      <c r="G397">
        <v>0.12</v>
      </c>
      <c r="H397">
        <v>850</v>
      </c>
      <c r="I397">
        <v>23.747499999999999</v>
      </c>
      <c r="J397">
        <v>25.542200000000001</v>
      </c>
      <c r="K397" t="s">
        <v>16</v>
      </c>
      <c r="L397" t="s">
        <v>14</v>
      </c>
    </row>
    <row r="398" spans="5:12" x14ac:dyDescent="0.25">
      <c r="E398">
        <v>361</v>
      </c>
      <c r="F398">
        <v>1080</v>
      </c>
      <c r="G398">
        <v>0.12</v>
      </c>
      <c r="H398">
        <v>130</v>
      </c>
      <c r="I398">
        <v>24.402100000000001</v>
      </c>
      <c r="J398">
        <v>25.542200000000001</v>
      </c>
      <c r="K398" t="s">
        <v>13</v>
      </c>
      <c r="L398" t="s">
        <v>14</v>
      </c>
    </row>
    <row r="399" spans="5:12" x14ac:dyDescent="0.25">
      <c r="E399">
        <v>361</v>
      </c>
      <c r="F399">
        <v>1080</v>
      </c>
      <c r="G399">
        <v>0.12</v>
      </c>
      <c r="H399">
        <v>130</v>
      </c>
      <c r="I399">
        <v>24.650200000000002</v>
      </c>
      <c r="J399">
        <v>25.542200000000001</v>
      </c>
      <c r="K399" t="s">
        <v>13</v>
      </c>
      <c r="L399" t="s">
        <v>14</v>
      </c>
    </row>
    <row r="400" spans="5:12" x14ac:dyDescent="0.25">
      <c r="E400">
        <v>361</v>
      </c>
      <c r="F400">
        <v>1080</v>
      </c>
      <c r="G400">
        <v>0.12</v>
      </c>
      <c r="H400">
        <v>130</v>
      </c>
      <c r="I400">
        <v>24.901700000000002</v>
      </c>
      <c r="J400">
        <v>25.542200000000001</v>
      </c>
      <c r="K400" t="s">
        <v>13</v>
      </c>
      <c r="L400" t="s">
        <v>14</v>
      </c>
    </row>
    <row r="401" spans="5:12" x14ac:dyDescent="0.25">
      <c r="E401">
        <v>361</v>
      </c>
      <c r="F401">
        <v>1080</v>
      </c>
      <c r="G401">
        <v>0.12</v>
      </c>
      <c r="H401">
        <v>130</v>
      </c>
      <c r="I401">
        <v>25.6768</v>
      </c>
      <c r="J401">
        <v>25.542200000000001</v>
      </c>
      <c r="K401" t="s">
        <v>13</v>
      </c>
      <c r="L401" t="s">
        <v>14</v>
      </c>
    </row>
    <row r="402" spans="5:12" x14ac:dyDescent="0.25">
      <c r="E402">
        <v>361</v>
      </c>
      <c r="F402">
        <v>1080</v>
      </c>
      <c r="G402">
        <v>0.12</v>
      </c>
      <c r="H402">
        <v>130</v>
      </c>
      <c r="I402">
        <v>24.402100000000001</v>
      </c>
      <c r="J402">
        <v>25.542200000000001</v>
      </c>
      <c r="K402" t="s">
        <v>13</v>
      </c>
      <c r="L402" t="s">
        <v>18</v>
      </c>
    </row>
    <row r="403" spans="5:12" x14ac:dyDescent="0.25">
      <c r="E403">
        <v>361</v>
      </c>
      <c r="F403">
        <v>1080</v>
      </c>
      <c r="G403">
        <v>0.12</v>
      </c>
      <c r="H403">
        <v>130</v>
      </c>
      <c r="I403">
        <v>24.650200000000002</v>
      </c>
      <c r="J403">
        <v>25.542200000000001</v>
      </c>
      <c r="K403" t="s">
        <v>13</v>
      </c>
      <c r="L403" t="s">
        <v>18</v>
      </c>
    </row>
    <row r="404" spans="5:12" x14ac:dyDescent="0.25">
      <c r="E404">
        <v>361</v>
      </c>
      <c r="F404">
        <v>1080</v>
      </c>
      <c r="G404">
        <v>0.12</v>
      </c>
      <c r="H404">
        <v>130</v>
      </c>
      <c r="I404">
        <v>24.901700000000002</v>
      </c>
      <c r="J404">
        <v>25.542200000000001</v>
      </c>
      <c r="K404" t="s">
        <v>13</v>
      </c>
      <c r="L404" t="s">
        <v>18</v>
      </c>
    </row>
    <row r="405" spans="5:12" x14ac:dyDescent="0.25">
      <c r="E405">
        <v>361</v>
      </c>
      <c r="F405">
        <v>1080</v>
      </c>
      <c r="G405">
        <v>0.12</v>
      </c>
      <c r="H405">
        <v>130</v>
      </c>
      <c r="I405">
        <v>25.6768</v>
      </c>
      <c r="J405">
        <v>25.542200000000001</v>
      </c>
      <c r="K405" t="s">
        <v>13</v>
      </c>
      <c r="L405" t="s">
        <v>18</v>
      </c>
    </row>
    <row r="406" spans="5:12" x14ac:dyDescent="0.25">
      <c r="E406">
        <v>361</v>
      </c>
      <c r="F406">
        <v>1080</v>
      </c>
      <c r="G406">
        <v>0.12</v>
      </c>
      <c r="H406">
        <v>130</v>
      </c>
      <c r="I406">
        <v>20.402000000000001</v>
      </c>
      <c r="J406">
        <v>25.542200000000001</v>
      </c>
      <c r="K406" t="s">
        <v>13</v>
      </c>
      <c r="L406" t="s">
        <v>15</v>
      </c>
    </row>
    <row r="407" spans="5:12" x14ac:dyDescent="0.25">
      <c r="E407">
        <v>361</v>
      </c>
      <c r="F407">
        <v>1080</v>
      </c>
      <c r="G407">
        <v>0.12</v>
      </c>
      <c r="H407">
        <v>130</v>
      </c>
      <c r="I407">
        <v>20.575500000000002</v>
      </c>
      <c r="J407">
        <v>25.542200000000001</v>
      </c>
      <c r="K407" t="s">
        <v>13</v>
      </c>
      <c r="L407" t="s">
        <v>15</v>
      </c>
    </row>
    <row r="408" spans="5:12" x14ac:dyDescent="0.25">
      <c r="E408">
        <v>361</v>
      </c>
      <c r="F408">
        <v>1080</v>
      </c>
      <c r="G408">
        <v>0.12</v>
      </c>
      <c r="H408">
        <v>130</v>
      </c>
      <c r="I408">
        <v>20.750900000000001</v>
      </c>
      <c r="J408">
        <v>25.542200000000001</v>
      </c>
      <c r="K408" t="s">
        <v>13</v>
      </c>
      <c r="L408" t="s">
        <v>15</v>
      </c>
    </row>
    <row r="409" spans="5:12" x14ac:dyDescent="0.25">
      <c r="E409">
        <v>361</v>
      </c>
      <c r="F409">
        <v>1080</v>
      </c>
      <c r="G409">
        <v>0.12</v>
      </c>
      <c r="H409">
        <v>500</v>
      </c>
      <c r="I409">
        <v>24.402100000000001</v>
      </c>
      <c r="J409">
        <v>25.542200000000001</v>
      </c>
      <c r="K409" t="s">
        <v>16</v>
      </c>
      <c r="L409" t="s">
        <v>14</v>
      </c>
    </row>
    <row r="410" spans="5:12" x14ac:dyDescent="0.25">
      <c r="E410">
        <v>361</v>
      </c>
      <c r="F410">
        <v>1080</v>
      </c>
      <c r="G410">
        <v>0.12</v>
      </c>
      <c r="H410">
        <v>500</v>
      </c>
      <c r="I410">
        <v>24.650200000000002</v>
      </c>
      <c r="J410">
        <v>25.542200000000001</v>
      </c>
      <c r="K410" t="s">
        <v>16</v>
      </c>
      <c r="L410" t="s">
        <v>14</v>
      </c>
    </row>
    <row r="411" spans="5:12" x14ac:dyDescent="0.25">
      <c r="E411">
        <v>361</v>
      </c>
      <c r="F411">
        <v>1080</v>
      </c>
      <c r="G411">
        <v>0.12</v>
      </c>
      <c r="H411">
        <v>500</v>
      </c>
      <c r="I411">
        <v>24.901700000000002</v>
      </c>
      <c r="J411">
        <v>25.542200000000001</v>
      </c>
      <c r="K411" t="s">
        <v>16</v>
      </c>
      <c r="L411" t="s">
        <v>14</v>
      </c>
    </row>
    <row r="412" spans="5:12" x14ac:dyDescent="0.25">
      <c r="E412">
        <v>361</v>
      </c>
      <c r="F412">
        <v>1080</v>
      </c>
      <c r="G412">
        <v>0.12</v>
      </c>
      <c r="H412">
        <v>500</v>
      </c>
      <c r="I412">
        <v>25.6768</v>
      </c>
      <c r="J412">
        <v>25.542200000000001</v>
      </c>
      <c r="K412" t="s">
        <v>16</v>
      </c>
      <c r="L412" t="s">
        <v>14</v>
      </c>
    </row>
    <row r="413" spans="5:12" x14ac:dyDescent="0.25">
      <c r="E413">
        <v>361</v>
      </c>
      <c r="F413">
        <v>1080</v>
      </c>
      <c r="G413">
        <v>0.12</v>
      </c>
      <c r="H413">
        <v>500</v>
      </c>
      <c r="I413">
        <v>24.402100000000001</v>
      </c>
      <c r="J413">
        <v>25.542200000000001</v>
      </c>
      <c r="K413" t="s">
        <v>16</v>
      </c>
      <c r="L413" t="s">
        <v>18</v>
      </c>
    </row>
    <row r="414" spans="5:12" x14ac:dyDescent="0.25">
      <c r="E414">
        <v>361</v>
      </c>
      <c r="F414">
        <v>1080</v>
      </c>
      <c r="G414">
        <v>0.12</v>
      </c>
      <c r="H414">
        <v>500</v>
      </c>
      <c r="I414">
        <v>24.650200000000002</v>
      </c>
      <c r="J414">
        <v>25.542200000000001</v>
      </c>
      <c r="K414" t="s">
        <v>16</v>
      </c>
      <c r="L414" t="s">
        <v>18</v>
      </c>
    </row>
    <row r="415" spans="5:12" x14ac:dyDescent="0.25">
      <c r="E415">
        <v>361</v>
      </c>
      <c r="F415">
        <v>1080</v>
      </c>
      <c r="G415">
        <v>0.12</v>
      </c>
      <c r="H415">
        <v>500</v>
      </c>
      <c r="I415">
        <v>24.901700000000002</v>
      </c>
      <c r="J415">
        <v>25.542200000000001</v>
      </c>
      <c r="K415" t="s">
        <v>16</v>
      </c>
      <c r="L415" t="s">
        <v>18</v>
      </c>
    </row>
    <row r="416" spans="5:12" x14ac:dyDescent="0.25">
      <c r="E416">
        <v>361</v>
      </c>
      <c r="F416">
        <v>1080</v>
      </c>
      <c r="G416">
        <v>0.12</v>
      </c>
      <c r="H416">
        <v>500</v>
      </c>
      <c r="I416">
        <v>25.6768</v>
      </c>
      <c r="J416">
        <v>25.542200000000001</v>
      </c>
      <c r="K416" t="s">
        <v>16</v>
      </c>
      <c r="L416" t="s">
        <v>18</v>
      </c>
    </row>
    <row r="417" spans="5:12" x14ac:dyDescent="0.25">
      <c r="E417">
        <v>361</v>
      </c>
      <c r="F417">
        <v>1080</v>
      </c>
      <c r="G417">
        <v>0.12</v>
      </c>
      <c r="H417">
        <v>500</v>
      </c>
      <c r="I417">
        <v>20.402000000000001</v>
      </c>
      <c r="J417">
        <v>25.542200000000001</v>
      </c>
      <c r="K417" t="s">
        <v>16</v>
      </c>
      <c r="L417" t="s">
        <v>15</v>
      </c>
    </row>
    <row r="418" spans="5:12" x14ac:dyDescent="0.25">
      <c r="E418">
        <v>361</v>
      </c>
      <c r="F418">
        <v>1080</v>
      </c>
      <c r="G418">
        <v>0.12</v>
      </c>
      <c r="H418">
        <v>500</v>
      </c>
      <c r="I418">
        <v>20.575500000000002</v>
      </c>
      <c r="J418">
        <v>25.542200000000001</v>
      </c>
      <c r="K418" t="s">
        <v>16</v>
      </c>
      <c r="L418" t="s">
        <v>15</v>
      </c>
    </row>
    <row r="419" spans="5:12" x14ac:dyDescent="0.25">
      <c r="E419">
        <v>361</v>
      </c>
      <c r="F419">
        <v>1080</v>
      </c>
      <c r="G419">
        <v>0.12</v>
      </c>
      <c r="H419">
        <v>500</v>
      </c>
      <c r="I419">
        <v>20.750900000000001</v>
      </c>
      <c r="J419">
        <v>25.542200000000001</v>
      </c>
      <c r="K419" t="s">
        <v>16</v>
      </c>
      <c r="L419" t="s">
        <v>15</v>
      </c>
    </row>
    <row r="420" spans="5:12" x14ac:dyDescent="0.25">
      <c r="E420">
        <v>361</v>
      </c>
      <c r="F420">
        <v>1080</v>
      </c>
      <c r="G420">
        <v>0.12</v>
      </c>
      <c r="H420">
        <v>500</v>
      </c>
      <c r="I420">
        <v>21.289100000000001</v>
      </c>
      <c r="J420">
        <v>25.542200000000001</v>
      </c>
      <c r="K420" t="s">
        <v>16</v>
      </c>
      <c r="L420" t="s">
        <v>15</v>
      </c>
    </row>
    <row r="421" spans="5:12" x14ac:dyDescent="0.25">
      <c r="E421">
        <v>1081</v>
      </c>
      <c r="F421">
        <v>2520</v>
      </c>
      <c r="G421">
        <v>0.12</v>
      </c>
      <c r="H421">
        <v>130</v>
      </c>
      <c r="I421">
        <v>25.546800000000001</v>
      </c>
      <c r="J421">
        <v>25.542200000000001</v>
      </c>
      <c r="K421" t="s">
        <v>13</v>
      </c>
      <c r="L421" t="s">
        <v>14</v>
      </c>
    </row>
    <row r="422" spans="5:12" x14ac:dyDescent="0.25">
      <c r="E422">
        <v>1081</v>
      </c>
      <c r="F422">
        <v>2520</v>
      </c>
      <c r="G422">
        <v>0.12</v>
      </c>
      <c r="H422">
        <v>130</v>
      </c>
      <c r="I422">
        <v>25.8188</v>
      </c>
      <c r="J422">
        <v>25.542200000000001</v>
      </c>
      <c r="K422" t="s">
        <v>13</v>
      </c>
      <c r="L422" t="s">
        <v>14</v>
      </c>
    </row>
    <row r="423" spans="5:12" x14ac:dyDescent="0.25">
      <c r="E423">
        <v>1081</v>
      </c>
      <c r="F423">
        <v>2520</v>
      </c>
      <c r="G423">
        <v>0.12</v>
      </c>
      <c r="H423">
        <v>130</v>
      </c>
      <c r="I423">
        <v>26.0946</v>
      </c>
      <c r="J423">
        <v>25.542200000000001</v>
      </c>
      <c r="K423" t="s">
        <v>13</v>
      </c>
      <c r="L423" t="s">
        <v>14</v>
      </c>
    </row>
    <row r="424" spans="5:12" x14ac:dyDescent="0.25">
      <c r="E424">
        <v>1081</v>
      </c>
      <c r="F424">
        <v>2520</v>
      </c>
      <c r="G424">
        <v>0.12</v>
      </c>
      <c r="H424">
        <v>130</v>
      </c>
      <c r="I424">
        <v>21.9361</v>
      </c>
      <c r="J424">
        <v>25.542200000000001</v>
      </c>
      <c r="K424" t="s">
        <v>13</v>
      </c>
      <c r="L424" t="s">
        <v>15</v>
      </c>
    </row>
    <row r="425" spans="5:12" x14ac:dyDescent="0.25">
      <c r="E425">
        <v>1081</v>
      </c>
      <c r="F425">
        <v>2520</v>
      </c>
      <c r="G425">
        <v>0.12</v>
      </c>
      <c r="H425">
        <v>130</v>
      </c>
      <c r="I425">
        <v>22.537600000000001</v>
      </c>
      <c r="J425">
        <v>25.542200000000001</v>
      </c>
      <c r="K425" t="s">
        <v>13</v>
      </c>
      <c r="L425" t="s">
        <v>15</v>
      </c>
    </row>
    <row r="426" spans="5:12" x14ac:dyDescent="0.25">
      <c r="E426">
        <v>1081</v>
      </c>
      <c r="F426">
        <v>2520</v>
      </c>
      <c r="G426">
        <v>0.12</v>
      </c>
      <c r="H426">
        <v>500</v>
      </c>
      <c r="I426">
        <v>25.8188</v>
      </c>
      <c r="J426">
        <v>25.542200000000001</v>
      </c>
      <c r="K426" t="s">
        <v>16</v>
      </c>
      <c r="L426" t="s">
        <v>14</v>
      </c>
    </row>
    <row r="427" spans="5:12" x14ac:dyDescent="0.25">
      <c r="E427">
        <v>1081</v>
      </c>
      <c r="F427">
        <v>2520</v>
      </c>
      <c r="G427">
        <v>0.12</v>
      </c>
      <c r="H427">
        <v>500</v>
      </c>
      <c r="I427">
        <v>26.0946</v>
      </c>
      <c r="J427">
        <v>25.542200000000001</v>
      </c>
      <c r="K427" t="s">
        <v>16</v>
      </c>
      <c r="L427" t="s">
        <v>14</v>
      </c>
    </row>
    <row r="428" spans="5:12" x14ac:dyDescent="0.25">
      <c r="E428">
        <v>1081</v>
      </c>
      <c r="F428">
        <v>2520</v>
      </c>
      <c r="G428">
        <v>0.12</v>
      </c>
      <c r="H428">
        <v>500</v>
      </c>
      <c r="I428">
        <v>26.945699999999999</v>
      </c>
      <c r="J428">
        <v>25.542200000000001</v>
      </c>
      <c r="K428" t="s">
        <v>16</v>
      </c>
      <c r="L428" t="s">
        <v>14</v>
      </c>
    </row>
    <row r="429" spans="5:12" x14ac:dyDescent="0.25">
      <c r="E429">
        <v>1081</v>
      </c>
      <c r="F429">
        <v>2520</v>
      </c>
      <c r="G429">
        <v>0.12</v>
      </c>
      <c r="H429">
        <v>500</v>
      </c>
      <c r="I429">
        <v>25.8188</v>
      </c>
      <c r="J429">
        <v>25.542200000000001</v>
      </c>
      <c r="K429" t="s">
        <v>16</v>
      </c>
      <c r="L429" t="s">
        <v>18</v>
      </c>
    </row>
    <row r="430" spans="5:12" x14ac:dyDescent="0.25">
      <c r="E430">
        <v>1081</v>
      </c>
      <c r="F430">
        <v>2520</v>
      </c>
      <c r="G430">
        <v>0.12</v>
      </c>
      <c r="H430">
        <v>500</v>
      </c>
      <c r="I430">
        <v>26.0946</v>
      </c>
      <c r="J430">
        <v>25.542200000000001</v>
      </c>
      <c r="K430" t="s">
        <v>16</v>
      </c>
      <c r="L430" t="s">
        <v>18</v>
      </c>
    </row>
    <row r="431" spans="5:12" x14ac:dyDescent="0.25">
      <c r="E431">
        <v>1081</v>
      </c>
      <c r="F431">
        <v>2520</v>
      </c>
      <c r="G431">
        <v>0.12</v>
      </c>
      <c r="H431">
        <v>500</v>
      </c>
      <c r="I431">
        <v>26.945699999999999</v>
      </c>
      <c r="J431">
        <v>25.542200000000001</v>
      </c>
      <c r="K431" t="s">
        <v>16</v>
      </c>
      <c r="L431" t="s">
        <v>18</v>
      </c>
    </row>
    <row r="432" spans="5:12" x14ac:dyDescent="0.25">
      <c r="E432">
        <v>1081</v>
      </c>
      <c r="F432">
        <v>2520</v>
      </c>
      <c r="G432">
        <v>0.12</v>
      </c>
      <c r="H432">
        <v>500</v>
      </c>
      <c r="I432">
        <v>21.740300000000001</v>
      </c>
      <c r="J432">
        <v>25.542200000000001</v>
      </c>
      <c r="K432" t="s">
        <v>16</v>
      </c>
      <c r="L432" t="s">
        <v>15</v>
      </c>
    </row>
    <row r="433" spans="2:12" x14ac:dyDescent="0.25">
      <c r="E433">
        <v>1081</v>
      </c>
      <c r="F433">
        <v>2520</v>
      </c>
      <c r="G433">
        <v>0.12</v>
      </c>
      <c r="H433">
        <v>500</v>
      </c>
      <c r="I433">
        <v>21.9361</v>
      </c>
      <c r="J433">
        <v>25.542200000000001</v>
      </c>
      <c r="K433" t="s">
        <v>16</v>
      </c>
      <c r="L433" t="s">
        <v>15</v>
      </c>
    </row>
    <row r="434" spans="2:12" x14ac:dyDescent="0.25">
      <c r="E434">
        <v>1081</v>
      </c>
      <c r="F434">
        <v>2520</v>
      </c>
      <c r="G434">
        <v>0.12</v>
      </c>
      <c r="H434">
        <v>500</v>
      </c>
      <c r="I434">
        <v>22.537600000000001</v>
      </c>
      <c r="J434">
        <v>25.542200000000001</v>
      </c>
      <c r="K434" t="s">
        <v>16</v>
      </c>
      <c r="L434" t="s">
        <v>15</v>
      </c>
    </row>
    <row r="435" spans="2:12" x14ac:dyDescent="0.25">
      <c r="E435">
        <v>1081</v>
      </c>
      <c r="F435">
        <v>2520</v>
      </c>
      <c r="G435">
        <v>0.12</v>
      </c>
      <c r="H435">
        <v>850</v>
      </c>
      <c r="I435">
        <v>25.8188</v>
      </c>
      <c r="J435">
        <v>25.542200000000001</v>
      </c>
      <c r="K435" t="s">
        <v>13</v>
      </c>
      <c r="L435" t="s">
        <v>18</v>
      </c>
    </row>
    <row r="436" spans="2:12" x14ac:dyDescent="0.25">
      <c r="E436">
        <v>1081</v>
      </c>
      <c r="F436">
        <v>2520</v>
      </c>
      <c r="G436">
        <v>0.12</v>
      </c>
      <c r="H436">
        <v>850</v>
      </c>
      <c r="I436">
        <v>26.0946</v>
      </c>
      <c r="J436">
        <v>25.542200000000001</v>
      </c>
      <c r="K436" t="s">
        <v>13</v>
      </c>
      <c r="L436" t="s">
        <v>18</v>
      </c>
    </row>
    <row r="437" spans="2:12" x14ac:dyDescent="0.25">
      <c r="E437">
        <v>1081</v>
      </c>
      <c r="F437">
        <v>2520</v>
      </c>
      <c r="G437">
        <v>0.12</v>
      </c>
      <c r="H437">
        <v>850</v>
      </c>
      <c r="I437">
        <v>26.945699999999999</v>
      </c>
      <c r="J437">
        <v>25.542200000000001</v>
      </c>
      <c r="K437" t="s">
        <v>13</v>
      </c>
      <c r="L437" t="s">
        <v>18</v>
      </c>
    </row>
    <row r="438" spans="2:12" x14ac:dyDescent="0.25">
      <c r="E438">
        <v>1081</v>
      </c>
      <c r="F438">
        <v>2520</v>
      </c>
      <c r="G438">
        <v>0.12</v>
      </c>
      <c r="H438">
        <v>920</v>
      </c>
      <c r="I438">
        <v>25.546800000000001</v>
      </c>
      <c r="J438">
        <v>25.542200000000001</v>
      </c>
      <c r="K438" t="s">
        <v>16</v>
      </c>
      <c r="L438" t="s">
        <v>14</v>
      </c>
    </row>
    <row r="439" spans="2:12" x14ac:dyDescent="0.25">
      <c r="E439">
        <v>1081</v>
      </c>
      <c r="F439">
        <v>2520</v>
      </c>
      <c r="G439">
        <v>0.12</v>
      </c>
      <c r="H439">
        <v>920</v>
      </c>
      <c r="I439">
        <v>25.546800000000001</v>
      </c>
      <c r="J439">
        <v>25.542200000000001</v>
      </c>
      <c r="K439" t="s">
        <v>16</v>
      </c>
      <c r="L439" t="s">
        <v>18</v>
      </c>
    </row>
    <row r="440" spans="2:12" x14ac:dyDescent="0.25">
      <c r="E440">
        <v>1081</v>
      </c>
      <c r="F440">
        <v>2520</v>
      </c>
      <c r="G440">
        <v>0.12</v>
      </c>
      <c r="H440">
        <v>920</v>
      </c>
      <c r="I440">
        <v>21.546800000000001</v>
      </c>
      <c r="J440">
        <v>25.542200000000001</v>
      </c>
      <c r="K440" t="s">
        <v>16</v>
      </c>
      <c r="L440" t="s">
        <v>15</v>
      </c>
    </row>
    <row r="441" spans="2:12" x14ac:dyDescent="0.25">
      <c r="E441">
        <v>1081</v>
      </c>
      <c r="F441">
        <v>2520</v>
      </c>
      <c r="G441">
        <v>0.12</v>
      </c>
      <c r="H441">
        <v>920</v>
      </c>
      <c r="I441">
        <v>26.945699999999999</v>
      </c>
      <c r="J441">
        <v>25.542200000000001</v>
      </c>
      <c r="K441" t="s">
        <v>13</v>
      </c>
      <c r="L441" t="s">
        <v>14</v>
      </c>
    </row>
    <row r="442" spans="2:12" x14ac:dyDescent="0.25">
      <c r="E442">
        <v>1081</v>
      </c>
      <c r="F442">
        <v>2520</v>
      </c>
      <c r="G442">
        <v>0.12</v>
      </c>
      <c r="H442">
        <v>920</v>
      </c>
      <c r="I442">
        <v>25.546800000000001</v>
      </c>
      <c r="J442">
        <v>25.542200000000001</v>
      </c>
      <c r="K442" t="s">
        <v>13</v>
      </c>
      <c r="L442" t="s">
        <v>18</v>
      </c>
    </row>
    <row r="443" spans="2:12" x14ac:dyDescent="0.25">
      <c r="E443">
        <v>1081</v>
      </c>
      <c r="F443">
        <v>2520</v>
      </c>
      <c r="G443">
        <v>0.12</v>
      </c>
      <c r="H443">
        <v>920</v>
      </c>
      <c r="I443">
        <v>21.546800000000001</v>
      </c>
      <c r="J443">
        <v>25.542200000000001</v>
      </c>
      <c r="K443" t="s">
        <v>13</v>
      </c>
      <c r="L443" t="s">
        <v>15</v>
      </c>
    </row>
    <row r="444" spans="2:12" x14ac:dyDescent="0.25">
      <c r="E444">
        <v>1081</v>
      </c>
      <c r="F444">
        <v>2520</v>
      </c>
      <c r="G444">
        <v>0.12</v>
      </c>
      <c r="H444">
        <v>920</v>
      </c>
      <c r="I444">
        <v>21.740300000000001</v>
      </c>
      <c r="J444">
        <v>25.542200000000001</v>
      </c>
      <c r="K444" t="s">
        <v>13</v>
      </c>
      <c r="L444" t="s">
        <v>15</v>
      </c>
    </row>
    <row r="446" spans="2:12" x14ac:dyDescent="0.25">
      <c r="B446">
        <v>8</v>
      </c>
      <c r="C446" t="s">
        <v>24</v>
      </c>
      <c r="E446">
        <v>30</v>
      </c>
      <c r="F446">
        <v>360</v>
      </c>
      <c r="G446">
        <v>0.12</v>
      </c>
      <c r="H446">
        <v>150</v>
      </c>
      <c r="I446">
        <v>23.019200000000001</v>
      </c>
      <c r="J446">
        <v>25.542200000000001</v>
      </c>
      <c r="K446" t="s">
        <v>16</v>
      </c>
      <c r="L446" t="s">
        <v>14</v>
      </c>
    </row>
    <row r="447" spans="2:12" x14ac:dyDescent="0.25">
      <c r="E447">
        <v>30</v>
      </c>
      <c r="F447">
        <v>360</v>
      </c>
      <c r="G447">
        <v>0.12</v>
      </c>
      <c r="H447">
        <v>150</v>
      </c>
      <c r="I447">
        <v>23.24</v>
      </c>
      <c r="J447">
        <v>25.542200000000001</v>
      </c>
      <c r="K447" t="s">
        <v>16</v>
      </c>
      <c r="L447" t="s">
        <v>14</v>
      </c>
    </row>
    <row r="448" spans="2:12" x14ac:dyDescent="0.25">
      <c r="E448">
        <v>30</v>
      </c>
      <c r="F448">
        <v>360</v>
      </c>
      <c r="G448">
        <v>0.12</v>
      </c>
      <c r="H448">
        <v>150</v>
      </c>
      <c r="I448">
        <v>23.4636</v>
      </c>
      <c r="J448">
        <v>25.542200000000001</v>
      </c>
      <c r="K448" t="s">
        <v>16</v>
      </c>
      <c r="L448" t="s">
        <v>14</v>
      </c>
    </row>
    <row r="449" spans="5:12" x14ac:dyDescent="0.25">
      <c r="E449">
        <v>30</v>
      </c>
      <c r="F449">
        <v>360</v>
      </c>
      <c r="G449">
        <v>0.12</v>
      </c>
      <c r="H449">
        <v>150</v>
      </c>
      <c r="I449">
        <v>24.151700000000002</v>
      </c>
      <c r="J449">
        <v>25.542200000000001</v>
      </c>
      <c r="K449" t="s">
        <v>16</v>
      </c>
      <c r="L449" t="s">
        <v>14</v>
      </c>
    </row>
    <row r="450" spans="5:12" x14ac:dyDescent="0.25">
      <c r="E450">
        <v>30</v>
      </c>
      <c r="F450">
        <v>360</v>
      </c>
      <c r="G450">
        <v>0.12</v>
      </c>
      <c r="H450">
        <v>150</v>
      </c>
      <c r="I450">
        <v>23.019200000000001</v>
      </c>
      <c r="J450">
        <v>25.542200000000001</v>
      </c>
      <c r="K450" t="s">
        <v>16</v>
      </c>
      <c r="L450" t="s">
        <v>18</v>
      </c>
    </row>
    <row r="451" spans="5:12" x14ac:dyDescent="0.25">
      <c r="E451">
        <v>30</v>
      </c>
      <c r="F451">
        <v>360</v>
      </c>
      <c r="G451">
        <v>0.12</v>
      </c>
      <c r="H451">
        <v>150</v>
      </c>
      <c r="I451">
        <v>23.24</v>
      </c>
      <c r="J451">
        <v>25.542200000000001</v>
      </c>
      <c r="K451" t="s">
        <v>16</v>
      </c>
      <c r="L451" t="s">
        <v>18</v>
      </c>
    </row>
    <row r="452" spans="5:12" x14ac:dyDescent="0.25">
      <c r="E452">
        <v>30</v>
      </c>
      <c r="F452">
        <v>360</v>
      </c>
      <c r="G452">
        <v>0.12</v>
      </c>
      <c r="H452">
        <v>150</v>
      </c>
      <c r="I452">
        <v>23.4636</v>
      </c>
      <c r="J452">
        <v>25.542200000000001</v>
      </c>
      <c r="K452" t="s">
        <v>16</v>
      </c>
      <c r="L452" t="s">
        <v>18</v>
      </c>
    </row>
    <row r="453" spans="5:12" x14ac:dyDescent="0.25">
      <c r="E453">
        <v>30</v>
      </c>
      <c r="F453">
        <v>360</v>
      </c>
      <c r="G453">
        <v>0.12</v>
      </c>
      <c r="H453">
        <v>150</v>
      </c>
      <c r="I453">
        <v>24.151700000000002</v>
      </c>
      <c r="J453">
        <v>25.542200000000001</v>
      </c>
      <c r="K453" t="s">
        <v>16</v>
      </c>
      <c r="L453" t="s">
        <v>18</v>
      </c>
    </row>
    <row r="454" spans="5:12" x14ac:dyDescent="0.25">
      <c r="E454">
        <v>30</v>
      </c>
      <c r="F454">
        <v>360</v>
      </c>
      <c r="G454">
        <v>0.12</v>
      </c>
      <c r="H454">
        <v>150</v>
      </c>
      <c r="I454">
        <v>19.020900000000001</v>
      </c>
      <c r="J454">
        <v>25.542200000000001</v>
      </c>
      <c r="K454" t="s">
        <v>16</v>
      </c>
      <c r="L454" t="s">
        <v>15</v>
      </c>
    </row>
    <row r="455" spans="5:12" x14ac:dyDescent="0.25">
      <c r="E455">
        <v>30</v>
      </c>
      <c r="F455">
        <v>360</v>
      </c>
      <c r="G455">
        <v>0.12</v>
      </c>
      <c r="H455">
        <v>150</v>
      </c>
      <c r="I455">
        <v>19.171700000000001</v>
      </c>
      <c r="J455">
        <v>25.542200000000001</v>
      </c>
      <c r="K455" t="s">
        <v>16</v>
      </c>
      <c r="L455" t="s">
        <v>15</v>
      </c>
    </row>
    <row r="456" spans="5:12" x14ac:dyDescent="0.25">
      <c r="E456">
        <v>30</v>
      </c>
      <c r="F456">
        <v>360</v>
      </c>
      <c r="G456">
        <v>0.12</v>
      </c>
      <c r="H456">
        <v>150</v>
      </c>
      <c r="I456">
        <v>19.324000000000002</v>
      </c>
      <c r="J456">
        <v>25.542200000000001</v>
      </c>
      <c r="K456" t="s">
        <v>16</v>
      </c>
      <c r="L456" t="s">
        <v>15</v>
      </c>
    </row>
    <row r="457" spans="5:12" x14ac:dyDescent="0.25">
      <c r="E457">
        <v>30</v>
      </c>
      <c r="F457">
        <v>360</v>
      </c>
      <c r="G457">
        <v>0.12</v>
      </c>
      <c r="H457">
        <v>150</v>
      </c>
      <c r="I457">
        <v>19.790800000000001</v>
      </c>
      <c r="J457">
        <v>25.542200000000001</v>
      </c>
      <c r="K457" t="s">
        <v>16</v>
      </c>
      <c r="L457" t="s">
        <v>15</v>
      </c>
    </row>
    <row r="458" spans="5:12" x14ac:dyDescent="0.25">
      <c r="E458">
        <v>30</v>
      </c>
      <c r="F458">
        <v>360</v>
      </c>
      <c r="G458">
        <v>0.12</v>
      </c>
      <c r="H458">
        <v>150</v>
      </c>
      <c r="I458">
        <v>23.019200000000001</v>
      </c>
      <c r="J458">
        <v>25.542200000000001</v>
      </c>
      <c r="K458" t="s">
        <v>13</v>
      </c>
      <c r="L458" t="s">
        <v>14</v>
      </c>
    </row>
    <row r="459" spans="5:12" x14ac:dyDescent="0.25">
      <c r="E459">
        <v>30</v>
      </c>
      <c r="F459">
        <v>360</v>
      </c>
      <c r="G459">
        <v>0.12</v>
      </c>
      <c r="H459">
        <v>150</v>
      </c>
      <c r="I459">
        <v>23.24</v>
      </c>
      <c r="J459">
        <v>25.542200000000001</v>
      </c>
      <c r="K459" t="s">
        <v>13</v>
      </c>
      <c r="L459" t="s">
        <v>14</v>
      </c>
    </row>
    <row r="460" spans="5:12" x14ac:dyDescent="0.25">
      <c r="E460">
        <v>30</v>
      </c>
      <c r="F460">
        <v>360</v>
      </c>
      <c r="G460">
        <v>0.12</v>
      </c>
      <c r="H460">
        <v>150</v>
      </c>
      <c r="I460">
        <v>23.4636</v>
      </c>
      <c r="J460">
        <v>25.542200000000001</v>
      </c>
      <c r="K460" t="s">
        <v>13</v>
      </c>
      <c r="L460" t="s">
        <v>14</v>
      </c>
    </row>
    <row r="461" spans="5:12" x14ac:dyDescent="0.25">
      <c r="E461">
        <v>30</v>
      </c>
      <c r="F461">
        <v>360</v>
      </c>
      <c r="G461">
        <v>0.12</v>
      </c>
      <c r="H461">
        <v>150</v>
      </c>
      <c r="I461">
        <v>24.151700000000002</v>
      </c>
      <c r="J461">
        <v>25.542200000000001</v>
      </c>
      <c r="K461" t="s">
        <v>13</v>
      </c>
      <c r="L461" t="s">
        <v>14</v>
      </c>
    </row>
    <row r="462" spans="5:12" x14ac:dyDescent="0.25">
      <c r="E462">
        <v>30</v>
      </c>
      <c r="F462">
        <v>360</v>
      </c>
      <c r="G462">
        <v>0.12</v>
      </c>
      <c r="H462">
        <v>150</v>
      </c>
      <c r="I462">
        <v>23.019200000000001</v>
      </c>
      <c r="J462">
        <v>25.542200000000001</v>
      </c>
      <c r="K462" t="s">
        <v>13</v>
      </c>
      <c r="L462" t="s">
        <v>18</v>
      </c>
    </row>
    <row r="463" spans="5:12" x14ac:dyDescent="0.25">
      <c r="E463">
        <v>30</v>
      </c>
      <c r="F463">
        <v>360</v>
      </c>
      <c r="G463">
        <v>0.12</v>
      </c>
      <c r="H463">
        <v>150</v>
      </c>
      <c r="I463">
        <v>23.24</v>
      </c>
      <c r="J463">
        <v>25.542200000000001</v>
      </c>
      <c r="K463" t="s">
        <v>13</v>
      </c>
      <c r="L463" t="s">
        <v>18</v>
      </c>
    </row>
    <row r="464" spans="5:12" x14ac:dyDescent="0.25">
      <c r="E464">
        <v>30</v>
      </c>
      <c r="F464">
        <v>360</v>
      </c>
      <c r="G464">
        <v>0.12</v>
      </c>
      <c r="H464">
        <v>150</v>
      </c>
      <c r="I464">
        <v>24.151700000000002</v>
      </c>
      <c r="J464">
        <v>25.542200000000001</v>
      </c>
      <c r="K464" t="s">
        <v>13</v>
      </c>
      <c r="L464" t="s">
        <v>18</v>
      </c>
    </row>
    <row r="465" spans="5:12" x14ac:dyDescent="0.25">
      <c r="E465">
        <v>30</v>
      </c>
      <c r="F465">
        <v>360</v>
      </c>
      <c r="G465">
        <v>0.12</v>
      </c>
      <c r="H465">
        <v>150</v>
      </c>
      <c r="I465">
        <v>19.020900000000001</v>
      </c>
      <c r="J465">
        <v>25.542200000000001</v>
      </c>
      <c r="K465" t="s">
        <v>13</v>
      </c>
      <c r="L465" t="s">
        <v>15</v>
      </c>
    </row>
    <row r="466" spans="5:12" x14ac:dyDescent="0.25">
      <c r="E466">
        <v>30</v>
      </c>
      <c r="F466">
        <v>360</v>
      </c>
      <c r="G466">
        <v>0.12</v>
      </c>
      <c r="H466">
        <v>150</v>
      </c>
      <c r="I466">
        <v>19.171700000000001</v>
      </c>
      <c r="J466">
        <v>25.542200000000001</v>
      </c>
      <c r="K466" t="s">
        <v>13</v>
      </c>
      <c r="L466" t="s">
        <v>15</v>
      </c>
    </row>
    <row r="467" spans="5:12" x14ac:dyDescent="0.25">
      <c r="E467">
        <v>30</v>
      </c>
      <c r="F467">
        <v>360</v>
      </c>
      <c r="G467">
        <v>0.12</v>
      </c>
      <c r="H467">
        <v>150</v>
      </c>
      <c r="I467">
        <v>19.324100000000001</v>
      </c>
      <c r="J467">
        <v>25.542200000000001</v>
      </c>
      <c r="K467" t="s">
        <v>13</v>
      </c>
      <c r="L467" t="s">
        <v>15</v>
      </c>
    </row>
    <row r="468" spans="5:12" x14ac:dyDescent="0.25">
      <c r="E468">
        <v>30</v>
      </c>
      <c r="F468">
        <v>360</v>
      </c>
      <c r="G468">
        <v>0.12</v>
      </c>
      <c r="H468">
        <v>150</v>
      </c>
      <c r="I468">
        <v>19.790800000000001</v>
      </c>
      <c r="J468">
        <v>25.542200000000001</v>
      </c>
      <c r="K468" t="s">
        <v>13</v>
      </c>
      <c r="L468" t="s">
        <v>15</v>
      </c>
    </row>
    <row r="469" spans="5:12" x14ac:dyDescent="0.25">
      <c r="E469">
        <v>361</v>
      </c>
      <c r="F469">
        <v>1080</v>
      </c>
      <c r="G469">
        <v>0.12</v>
      </c>
      <c r="H469">
        <v>150</v>
      </c>
      <c r="I469">
        <v>23.900099999999998</v>
      </c>
      <c r="J469">
        <v>25.542200000000001</v>
      </c>
      <c r="K469" t="s">
        <v>16</v>
      </c>
      <c r="L469" t="s">
        <v>14</v>
      </c>
    </row>
    <row r="470" spans="5:12" x14ac:dyDescent="0.25">
      <c r="E470">
        <v>361</v>
      </c>
      <c r="F470">
        <v>1080</v>
      </c>
      <c r="G470">
        <v>0.12</v>
      </c>
      <c r="H470">
        <v>150</v>
      </c>
      <c r="I470">
        <v>24.138100000000001</v>
      </c>
      <c r="J470">
        <v>25.542200000000001</v>
      </c>
      <c r="K470" t="s">
        <v>16</v>
      </c>
      <c r="L470" t="s">
        <v>14</v>
      </c>
    </row>
    <row r="471" spans="5:12" x14ac:dyDescent="0.25">
      <c r="E471">
        <v>361</v>
      </c>
      <c r="F471">
        <v>1080</v>
      </c>
      <c r="G471">
        <v>0.12</v>
      </c>
      <c r="H471">
        <v>150</v>
      </c>
      <c r="I471">
        <v>24.379200000000001</v>
      </c>
      <c r="J471">
        <v>25.542200000000001</v>
      </c>
      <c r="K471" t="s">
        <v>16</v>
      </c>
      <c r="L471" t="s">
        <v>14</v>
      </c>
    </row>
    <row r="472" spans="5:12" x14ac:dyDescent="0.25">
      <c r="E472">
        <v>361</v>
      </c>
      <c r="F472">
        <v>1080</v>
      </c>
      <c r="G472">
        <v>0.12</v>
      </c>
      <c r="H472">
        <v>150</v>
      </c>
      <c r="I472">
        <v>25.122199999999999</v>
      </c>
      <c r="J472">
        <v>25.542200000000001</v>
      </c>
      <c r="K472" t="s">
        <v>16</v>
      </c>
      <c r="L472" t="s">
        <v>14</v>
      </c>
    </row>
    <row r="473" spans="5:12" x14ac:dyDescent="0.25">
      <c r="E473">
        <v>361</v>
      </c>
      <c r="F473">
        <v>1080</v>
      </c>
      <c r="G473">
        <v>0.12</v>
      </c>
      <c r="H473">
        <v>150</v>
      </c>
      <c r="I473">
        <v>23.900099999999998</v>
      </c>
      <c r="J473">
        <v>25.542200000000001</v>
      </c>
      <c r="K473" t="s">
        <v>16</v>
      </c>
      <c r="L473" t="s">
        <v>18</v>
      </c>
    </row>
    <row r="474" spans="5:12" x14ac:dyDescent="0.25">
      <c r="E474">
        <v>361</v>
      </c>
      <c r="F474">
        <v>1080</v>
      </c>
      <c r="G474">
        <v>0.12</v>
      </c>
      <c r="H474">
        <v>150</v>
      </c>
      <c r="I474">
        <v>24.138100000000001</v>
      </c>
      <c r="J474">
        <v>25.542200000000001</v>
      </c>
      <c r="K474" t="s">
        <v>16</v>
      </c>
      <c r="L474" t="s">
        <v>18</v>
      </c>
    </row>
    <row r="475" spans="5:12" x14ac:dyDescent="0.25">
      <c r="E475">
        <v>361</v>
      </c>
      <c r="F475">
        <v>1080</v>
      </c>
      <c r="G475">
        <v>0.12</v>
      </c>
      <c r="H475">
        <v>150</v>
      </c>
      <c r="I475">
        <v>24.379200000000001</v>
      </c>
      <c r="J475">
        <v>25.542200000000001</v>
      </c>
      <c r="K475" t="s">
        <v>16</v>
      </c>
      <c r="L475" t="s">
        <v>18</v>
      </c>
    </row>
    <row r="476" spans="5:12" x14ac:dyDescent="0.25">
      <c r="E476">
        <v>361</v>
      </c>
      <c r="F476">
        <v>1080</v>
      </c>
      <c r="G476">
        <v>0.12</v>
      </c>
      <c r="H476">
        <v>150</v>
      </c>
      <c r="I476">
        <v>25.122199999999999</v>
      </c>
      <c r="J476">
        <v>25.542200000000001</v>
      </c>
      <c r="K476" t="s">
        <v>16</v>
      </c>
      <c r="L476" t="s">
        <v>18</v>
      </c>
    </row>
    <row r="477" spans="5:12" x14ac:dyDescent="0.25">
      <c r="E477">
        <v>361</v>
      </c>
      <c r="F477">
        <v>1080</v>
      </c>
      <c r="G477">
        <v>0.12</v>
      </c>
      <c r="H477">
        <v>150</v>
      </c>
      <c r="I477">
        <v>19.900600000000001</v>
      </c>
      <c r="J477">
        <v>25.542200000000001</v>
      </c>
      <c r="K477" t="s">
        <v>16</v>
      </c>
      <c r="L477" t="s">
        <v>15</v>
      </c>
    </row>
    <row r="478" spans="5:12" x14ac:dyDescent="0.25">
      <c r="E478">
        <v>361</v>
      </c>
      <c r="F478">
        <v>1080</v>
      </c>
      <c r="G478">
        <v>0.12</v>
      </c>
      <c r="H478">
        <v>150</v>
      </c>
      <c r="I478">
        <v>20.0657</v>
      </c>
      <c r="J478">
        <v>25.542200000000001</v>
      </c>
      <c r="K478" t="s">
        <v>16</v>
      </c>
      <c r="L478" t="s">
        <v>15</v>
      </c>
    </row>
    <row r="479" spans="5:12" x14ac:dyDescent="0.25">
      <c r="E479">
        <v>361</v>
      </c>
      <c r="F479">
        <v>1080</v>
      </c>
      <c r="G479">
        <v>0.12</v>
      </c>
      <c r="H479">
        <v>150</v>
      </c>
      <c r="I479">
        <v>20.232500000000002</v>
      </c>
      <c r="J479">
        <v>25.542200000000001</v>
      </c>
      <c r="K479" t="s">
        <v>16</v>
      </c>
      <c r="L479" t="s">
        <v>15</v>
      </c>
    </row>
    <row r="480" spans="5:12" x14ac:dyDescent="0.25">
      <c r="E480">
        <v>361</v>
      </c>
      <c r="F480">
        <v>1080</v>
      </c>
      <c r="G480">
        <v>0.12</v>
      </c>
      <c r="H480">
        <v>150</v>
      </c>
      <c r="I480">
        <v>20.744199999999999</v>
      </c>
      <c r="J480">
        <v>25.542200000000001</v>
      </c>
      <c r="K480" t="s">
        <v>16</v>
      </c>
      <c r="L480" t="s">
        <v>15</v>
      </c>
    </row>
    <row r="481" spans="5:12" x14ac:dyDescent="0.25">
      <c r="E481">
        <v>361</v>
      </c>
      <c r="F481">
        <v>1080</v>
      </c>
      <c r="G481">
        <v>0.12</v>
      </c>
      <c r="H481">
        <v>150</v>
      </c>
      <c r="I481">
        <v>23.900099999999998</v>
      </c>
      <c r="J481">
        <v>25.542200000000001</v>
      </c>
      <c r="K481" t="s">
        <v>13</v>
      </c>
      <c r="L481" t="s">
        <v>14</v>
      </c>
    </row>
    <row r="482" spans="5:12" x14ac:dyDescent="0.25">
      <c r="E482">
        <v>361</v>
      </c>
      <c r="F482">
        <v>1080</v>
      </c>
      <c r="G482">
        <v>0.12</v>
      </c>
      <c r="H482">
        <v>150</v>
      </c>
      <c r="I482">
        <v>24.138100000000001</v>
      </c>
      <c r="J482">
        <v>25.542200000000001</v>
      </c>
      <c r="K482" t="s">
        <v>13</v>
      </c>
      <c r="L482" t="s">
        <v>14</v>
      </c>
    </row>
    <row r="483" spans="5:12" x14ac:dyDescent="0.25">
      <c r="E483">
        <v>361</v>
      </c>
      <c r="F483">
        <v>1080</v>
      </c>
      <c r="G483">
        <v>0.12</v>
      </c>
      <c r="H483">
        <v>150</v>
      </c>
      <c r="I483">
        <v>24.379200000000001</v>
      </c>
      <c r="J483">
        <v>25.542200000000001</v>
      </c>
      <c r="K483" t="s">
        <v>13</v>
      </c>
      <c r="L483" t="s">
        <v>14</v>
      </c>
    </row>
    <row r="484" spans="5:12" x14ac:dyDescent="0.25">
      <c r="E484">
        <v>361</v>
      </c>
      <c r="F484">
        <v>1080</v>
      </c>
      <c r="G484">
        <v>0.12</v>
      </c>
      <c r="H484">
        <v>150</v>
      </c>
      <c r="I484">
        <v>25.122199999999999</v>
      </c>
      <c r="J484">
        <v>25.542200000000001</v>
      </c>
      <c r="K484" t="s">
        <v>13</v>
      </c>
      <c r="L484" t="s">
        <v>14</v>
      </c>
    </row>
    <row r="485" spans="5:12" x14ac:dyDescent="0.25">
      <c r="E485">
        <v>361</v>
      </c>
      <c r="F485">
        <v>1080</v>
      </c>
      <c r="G485">
        <v>0.12</v>
      </c>
      <c r="H485">
        <v>150</v>
      </c>
      <c r="I485">
        <v>23.900099999999998</v>
      </c>
      <c r="J485">
        <v>25.542200000000001</v>
      </c>
      <c r="K485" t="s">
        <v>13</v>
      </c>
      <c r="L485" t="s">
        <v>18</v>
      </c>
    </row>
    <row r="486" spans="5:12" x14ac:dyDescent="0.25">
      <c r="E486">
        <v>361</v>
      </c>
      <c r="F486">
        <v>1080</v>
      </c>
      <c r="G486">
        <v>0.12</v>
      </c>
      <c r="H486">
        <v>150</v>
      </c>
      <c r="I486">
        <v>24.138100000000001</v>
      </c>
      <c r="J486">
        <v>25.542200000000001</v>
      </c>
      <c r="K486" t="s">
        <v>13</v>
      </c>
      <c r="L486" t="s">
        <v>18</v>
      </c>
    </row>
    <row r="487" spans="5:12" x14ac:dyDescent="0.25">
      <c r="E487">
        <v>361</v>
      </c>
      <c r="F487">
        <v>1080</v>
      </c>
      <c r="G487">
        <v>0.12</v>
      </c>
      <c r="H487">
        <v>150</v>
      </c>
      <c r="I487">
        <v>24.379200000000001</v>
      </c>
      <c r="J487">
        <v>25.542200000000001</v>
      </c>
      <c r="K487" t="s">
        <v>13</v>
      </c>
      <c r="L487" t="s">
        <v>18</v>
      </c>
    </row>
    <row r="488" spans="5:12" x14ac:dyDescent="0.25">
      <c r="E488">
        <v>361</v>
      </c>
      <c r="F488">
        <v>1080</v>
      </c>
      <c r="G488">
        <v>0.12</v>
      </c>
      <c r="H488">
        <v>150</v>
      </c>
      <c r="I488">
        <v>25.122199999999999</v>
      </c>
      <c r="J488">
        <v>25.542200000000001</v>
      </c>
      <c r="K488" t="s">
        <v>13</v>
      </c>
      <c r="L488" t="s">
        <v>18</v>
      </c>
    </row>
    <row r="489" spans="5:12" x14ac:dyDescent="0.25">
      <c r="E489">
        <v>361</v>
      </c>
      <c r="F489">
        <v>1080</v>
      </c>
      <c r="G489">
        <v>0.12</v>
      </c>
      <c r="H489">
        <v>150</v>
      </c>
      <c r="I489">
        <v>19.900600000000001</v>
      </c>
      <c r="J489">
        <v>25.542200000000001</v>
      </c>
      <c r="K489" t="s">
        <v>13</v>
      </c>
      <c r="L489" t="s">
        <v>15</v>
      </c>
    </row>
    <row r="490" spans="5:12" x14ac:dyDescent="0.25">
      <c r="E490">
        <v>361</v>
      </c>
      <c r="F490">
        <v>1080</v>
      </c>
      <c r="G490">
        <v>0.12</v>
      </c>
      <c r="H490">
        <v>150</v>
      </c>
      <c r="I490">
        <v>20.0657</v>
      </c>
      <c r="J490">
        <v>25.542200000000001</v>
      </c>
      <c r="K490" t="s">
        <v>13</v>
      </c>
      <c r="L490" t="s">
        <v>15</v>
      </c>
    </row>
    <row r="491" spans="5:12" x14ac:dyDescent="0.25">
      <c r="E491">
        <v>361</v>
      </c>
      <c r="F491">
        <v>1080</v>
      </c>
      <c r="G491">
        <v>0.12</v>
      </c>
      <c r="H491">
        <v>150</v>
      </c>
      <c r="I491">
        <v>20.232500000000002</v>
      </c>
      <c r="J491">
        <v>25.542200000000001</v>
      </c>
      <c r="K491" t="s">
        <v>13</v>
      </c>
      <c r="L491" t="s">
        <v>15</v>
      </c>
    </row>
    <row r="492" spans="5:12" x14ac:dyDescent="0.25">
      <c r="E492">
        <v>1081</v>
      </c>
      <c r="F492">
        <v>2520</v>
      </c>
      <c r="G492">
        <v>0.12</v>
      </c>
      <c r="H492">
        <v>150</v>
      </c>
      <c r="I492">
        <v>25.0533</v>
      </c>
      <c r="J492">
        <v>25.542200000000001</v>
      </c>
      <c r="K492" t="s">
        <v>16</v>
      </c>
      <c r="L492" t="s">
        <v>14</v>
      </c>
    </row>
    <row r="493" spans="5:12" x14ac:dyDescent="0.25">
      <c r="E493">
        <v>1081</v>
      </c>
      <c r="F493">
        <v>2520</v>
      </c>
      <c r="G493">
        <v>0.12</v>
      </c>
      <c r="H493">
        <v>150</v>
      </c>
      <c r="I493">
        <v>25.314800000000002</v>
      </c>
      <c r="J493">
        <v>25.542200000000001</v>
      </c>
      <c r="K493" t="s">
        <v>16</v>
      </c>
      <c r="L493" t="s">
        <v>14</v>
      </c>
    </row>
    <row r="494" spans="5:12" x14ac:dyDescent="0.25">
      <c r="E494">
        <v>1081</v>
      </c>
      <c r="F494">
        <v>2520</v>
      </c>
      <c r="G494">
        <v>0.12</v>
      </c>
      <c r="H494">
        <v>150</v>
      </c>
      <c r="I494">
        <v>25.58</v>
      </c>
      <c r="J494">
        <v>25.542200000000001</v>
      </c>
      <c r="K494" t="s">
        <v>16</v>
      </c>
      <c r="L494" t="s">
        <v>14</v>
      </c>
    </row>
    <row r="495" spans="5:12" x14ac:dyDescent="0.25">
      <c r="E495">
        <v>1081</v>
      </c>
      <c r="F495">
        <v>2520</v>
      </c>
      <c r="G495">
        <v>0.12</v>
      </c>
      <c r="H495">
        <v>150</v>
      </c>
      <c r="I495">
        <v>26.3979</v>
      </c>
      <c r="J495">
        <v>25.542200000000001</v>
      </c>
      <c r="K495" t="s">
        <v>16</v>
      </c>
      <c r="L495" t="s">
        <v>14</v>
      </c>
    </row>
    <row r="496" spans="5:12" x14ac:dyDescent="0.25">
      <c r="E496">
        <v>1081</v>
      </c>
      <c r="F496">
        <v>2520</v>
      </c>
      <c r="G496">
        <v>0.12</v>
      </c>
      <c r="H496">
        <v>150</v>
      </c>
      <c r="I496">
        <v>25.0533</v>
      </c>
      <c r="J496">
        <v>25.542200000000001</v>
      </c>
      <c r="K496" t="s">
        <v>16</v>
      </c>
      <c r="L496" t="s">
        <v>18</v>
      </c>
    </row>
    <row r="497" spans="5:12" x14ac:dyDescent="0.25">
      <c r="E497">
        <v>1081</v>
      </c>
      <c r="F497">
        <v>2520</v>
      </c>
      <c r="G497">
        <v>0.12</v>
      </c>
      <c r="H497">
        <v>150</v>
      </c>
      <c r="I497">
        <v>25.314800000000002</v>
      </c>
      <c r="J497">
        <v>25.542200000000001</v>
      </c>
      <c r="K497" t="s">
        <v>16</v>
      </c>
      <c r="L497" t="s">
        <v>18</v>
      </c>
    </row>
    <row r="498" spans="5:12" x14ac:dyDescent="0.25">
      <c r="E498">
        <v>1081</v>
      </c>
      <c r="F498">
        <v>2520</v>
      </c>
      <c r="G498">
        <v>0.12</v>
      </c>
      <c r="H498">
        <v>150</v>
      </c>
      <c r="I498">
        <v>25.58</v>
      </c>
      <c r="J498">
        <v>25.542200000000001</v>
      </c>
      <c r="K498" t="s">
        <v>16</v>
      </c>
      <c r="L498" t="s">
        <v>18</v>
      </c>
    </row>
    <row r="499" spans="5:12" x14ac:dyDescent="0.25">
      <c r="E499">
        <v>1081</v>
      </c>
      <c r="F499">
        <v>2520</v>
      </c>
      <c r="G499">
        <v>0.12</v>
      </c>
      <c r="H499">
        <v>150</v>
      </c>
      <c r="I499">
        <v>26.3979</v>
      </c>
      <c r="J499">
        <v>25.542200000000001</v>
      </c>
      <c r="K499" t="s">
        <v>16</v>
      </c>
      <c r="L499" t="s">
        <v>18</v>
      </c>
    </row>
    <row r="500" spans="5:12" x14ac:dyDescent="0.25">
      <c r="E500">
        <v>1081</v>
      </c>
      <c r="F500">
        <v>2520</v>
      </c>
      <c r="G500">
        <v>0.12</v>
      </c>
      <c r="H500">
        <v>150</v>
      </c>
      <c r="I500">
        <v>21.046299999999999</v>
      </c>
      <c r="J500">
        <v>25.542200000000001</v>
      </c>
      <c r="K500" t="s">
        <v>16</v>
      </c>
      <c r="L500" t="s">
        <v>15</v>
      </c>
    </row>
    <row r="501" spans="5:12" x14ac:dyDescent="0.25">
      <c r="E501">
        <v>1081</v>
      </c>
      <c r="F501">
        <v>2520</v>
      </c>
      <c r="G501">
        <v>0.12</v>
      </c>
      <c r="H501">
        <v>150</v>
      </c>
      <c r="I501">
        <v>21.230899999999998</v>
      </c>
      <c r="J501">
        <v>25.542200000000001</v>
      </c>
      <c r="K501" t="s">
        <v>16</v>
      </c>
      <c r="L501" t="s">
        <v>15</v>
      </c>
    </row>
    <row r="502" spans="5:12" x14ac:dyDescent="0.25">
      <c r="E502">
        <v>1081</v>
      </c>
      <c r="F502">
        <v>2520</v>
      </c>
      <c r="G502">
        <v>0.12</v>
      </c>
      <c r="H502">
        <v>150</v>
      </c>
      <c r="I502">
        <v>21.4176</v>
      </c>
      <c r="J502">
        <v>25.542200000000001</v>
      </c>
      <c r="K502" t="s">
        <v>16</v>
      </c>
      <c r="L502" t="s">
        <v>15</v>
      </c>
    </row>
    <row r="503" spans="5:12" x14ac:dyDescent="0.25">
      <c r="E503">
        <v>1081</v>
      </c>
      <c r="F503">
        <v>2520</v>
      </c>
      <c r="G503">
        <v>0.12</v>
      </c>
      <c r="H503">
        <v>150</v>
      </c>
      <c r="I503">
        <v>21.991</v>
      </c>
      <c r="J503">
        <v>25.542200000000001</v>
      </c>
      <c r="K503" t="s">
        <v>16</v>
      </c>
      <c r="L503" t="s">
        <v>15</v>
      </c>
    </row>
    <row r="504" spans="5:12" x14ac:dyDescent="0.25">
      <c r="E504">
        <v>1081</v>
      </c>
      <c r="F504">
        <v>2520</v>
      </c>
      <c r="G504">
        <v>0.12</v>
      </c>
      <c r="H504">
        <v>150</v>
      </c>
      <c r="I504">
        <v>25.0533</v>
      </c>
      <c r="J504">
        <v>25.542200000000001</v>
      </c>
      <c r="K504" t="s">
        <v>13</v>
      </c>
      <c r="L504" t="s">
        <v>14</v>
      </c>
    </row>
    <row r="505" spans="5:12" x14ac:dyDescent="0.25">
      <c r="E505">
        <v>1081</v>
      </c>
      <c r="F505">
        <v>2520</v>
      </c>
      <c r="G505">
        <v>0.12</v>
      </c>
      <c r="H505">
        <v>150</v>
      </c>
      <c r="I505">
        <v>25.314800000000002</v>
      </c>
      <c r="J505">
        <v>25.542200000000001</v>
      </c>
      <c r="K505" t="s">
        <v>13</v>
      </c>
      <c r="L505" t="s">
        <v>14</v>
      </c>
    </row>
    <row r="506" spans="5:12" x14ac:dyDescent="0.25">
      <c r="E506">
        <v>1081</v>
      </c>
      <c r="F506">
        <v>2520</v>
      </c>
      <c r="G506">
        <v>0.12</v>
      </c>
      <c r="H506">
        <v>150</v>
      </c>
      <c r="I506">
        <v>25.58</v>
      </c>
      <c r="J506">
        <v>25.542200000000001</v>
      </c>
      <c r="K506" t="s">
        <v>13</v>
      </c>
      <c r="L506" t="s">
        <v>14</v>
      </c>
    </row>
    <row r="507" spans="5:12" x14ac:dyDescent="0.25">
      <c r="E507">
        <v>1081</v>
      </c>
      <c r="F507">
        <v>2520</v>
      </c>
      <c r="G507">
        <v>0.12</v>
      </c>
      <c r="H507">
        <v>150</v>
      </c>
      <c r="I507">
        <v>26.3979</v>
      </c>
      <c r="J507">
        <v>25.542200000000001</v>
      </c>
      <c r="K507" t="s">
        <v>13</v>
      </c>
      <c r="L507" t="s">
        <v>14</v>
      </c>
    </row>
    <row r="508" spans="5:12" x14ac:dyDescent="0.25">
      <c r="E508">
        <v>1081</v>
      </c>
      <c r="F508">
        <v>2520</v>
      </c>
      <c r="G508">
        <v>0.12</v>
      </c>
      <c r="H508">
        <v>150</v>
      </c>
      <c r="I508">
        <v>25.0533</v>
      </c>
      <c r="J508">
        <v>25.542200000000001</v>
      </c>
      <c r="K508" t="s">
        <v>13</v>
      </c>
      <c r="L508" t="s">
        <v>18</v>
      </c>
    </row>
    <row r="509" spans="5:12" x14ac:dyDescent="0.25">
      <c r="E509">
        <v>1081</v>
      </c>
      <c r="F509">
        <v>2520</v>
      </c>
      <c r="G509">
        <v>0.12</v>
      </c>
      <c r="H509">
        <v>150</v>
      </c>
      <c r="I509">
        <v>25.314800000000002</v>
      </c>
      <c r="J509">
        <v>25.542200000000001</v>
      </c>
      <c r="K509" t="s">
        <v>13</v>
      </c>
      <c r="L509" t="s">
        <v>18</v>
      </c>
    </row>
    <row r="510" spans="5:12" x14ac:dyDescent="0.25">
      <c r="E510">
        <v>1081</v>
      </c>
      <c r="F510">
        <v>2520</v>
      </c>
      <c r="G510">
        <v>0.12</v>
      </c>
      <c r="H510">
        <v>150</v>
      </c>
      <c r="I510">
        <v>25.58</v>
      </c>
      <c r="J510">
        <v>25.542200000000001</v>
      </c>
      <c r="K510" t="s">
        <v>13</v>
      </c>
      <c r="L510" t="s">
        <v>18</v>
      </c>
    </row>
    <row r="511" spans="5:12" x14ac:dyDescent="0.25">
      <c r="E511">
        <v>1081</v>
      </c>
      <c r="F511">
        <v>2520</v>
      </c>
      <c r="G511">
        <v>0.12</v>
      </c>
      <c r="H511">
        <v>150</v>
      </c>
      <c r="I511">
        <v>26.3979</v>
      </c>
      <c r="J511">
        <v>25.542200000000001</v>
      </c>
      <c r="K511" t="s">
        <v>13</v>
      </c>
      <c r="L511" t="s">
        <v>18</v>
      </c>
    </row>
    <row r="512" spans="5:12" x14ac:dyDescent="0.25">
      <c r="E512">
        <v>1081</v>
      </c>
      <c r="F512">
        <v>2520</v>
      </c>
      <c r="G512">
        <v>0.12</v>
      </c>
      <c r="H512">
        <v>150</v>
      </c>
      <c r="I512">
        <v>21.046299999999999</v>
      </c>
      <c r="J512">
        <v>25.542200000000001</v>
      </c>
      <c r="K512" t="s">
        <v>13</v>
      </c>
      <c r="L512" t="s">
        <v>15</v>
      </c>
    </row>
    <row r="513" spans="2:12" x14ac:dyDescent="0.25">
      <c r="E513">
        <v>1081</v>
      </c>
      <c r="F513">
        <v>2520</v>
      </c>
      <c r="G513">
        <v>0.12</v>
      </c>
      <c r="H513">
        <v>150</v>
      </c>
      <c r="I513">
        <v>21.230899999999998</v>
      </c>
      <c r="J513">
        <v>25.542200000000001</v>
      </c>
      <c r="K513" t="s">
        <v>13</v>
      </c>
      <c r="L513" t="s">
        <v>15</v>
      </c>
    </row>
    <row r="514" spans="2:12" x14ac:dyDescent="0.25">
      <c r="E514">
        <v>1081</v>
      </c>
      <c r="F514">
        <v>2520</v>
      </c>
      <c r="G514">
        <v>0.12</v>
      </c>
      <c r="H514">
        <v>150</v>
      </c>
      <c r="I514">
        <v>21.4176</v>
      </c>
      <c r="J514">
        <v>25.542200000000001</v>
      </c>
      <c r="K514" t="s">
        <v>13</v>
      </c>
      <c r="L514" t="s">
        <v>15</v>
      </c>
    </row>
    <row r="515" spans="2:12" x14ac:dyDescent="0.25">
      <c r="E515">
        <v>1081</v>
      </c>
      <c r="F515">
        <v>2520</v>
      </c>
      <c r="G515">
        <v>0.12</v>
      </c>
      <c r="H515">
        <v>150</v>
      </c>
      <c r="I515">
        <v>21.991</v>
      </c>
      <c r="J515">
        <v>25.542200000000001</v>
      </c>
      <c r="K515" t="s">
        <v>13</v>
      </c>
      <c r="L515" t="s">
        <v>15</v>
      </c>
    </row>
    <row r="517" spans="2:12" x14ac:dyDescent="0.25">
      <c r="B517">
        <v>9</v>
      </c>
      <c r="C517" t="s">
        <v>25</v>
      </c>
      <c r="E517">
        <v>30</v>
      </c>
      <c r="F517">
        <v>360</v>
      </c>
      <c r="G517">
        <v>0.12</v>
      </c>
      <c r="H517">
        <v>91</v>
      </c>
      <c r="I517">
        <v>18.388300000000001</v>
      </c>
      <c r="J517">
        <v>25.542200000000001</v>
      </c>
      <c r="K517" t="s">
        <v>13</v>
      </c>
      <c r="L517" t="s">
        <v>14</v>
      </c>
    </row>
    <row r="518" spans="2:12" x14ac:dyDescent="0.25">
      <c r="E518">
        <v>30</v>
      </c>
      <c r="F518">
        <v>360</v>
      </c>
      <c r="G518">
        <v>0.12</v>
      </c>
      <c r="H518">
        <v>91</v>
      </c>
      <c r="I518">
        <v>18.529199999999999</v>
      </c>
      <c r="J518">
        <v>25.542200000000001</v>
      </c>
      <c r="K518" t="s">
        <v>13</v>
      </c>
      <c r="L518" t="s">
        <v>14</v>
      </c>
    </row>
    <row r="519" spans="2:12" x14ac:dyDescent="0.25">
      <c r="E519">
        <v>30</v>
      </c>
      <c r="F519">
        <v>360</v>
      </c>
      <c r="G519">
        <v>0.12</v>
      </c>
      <c r="H519">
        <v>91</v>
      </c>
      <c r="I519">
        <v>18.671500000000002</v>
      </c>
      <c r="J519">
        <v>25.542200000000001</v>
      </c>
      <c r="K519" t="s">
        <v>13</v>
      </c>
      <c r="L519" t="s">
        <v>14</v>
      </c>
    </row>
    <row r="520" spans="2:12" x14ac:dyDescent="0.25">
      <c r="E520">
        <v>30</v>
      </c>
      <c r="F520">
        <v>360</v>
      </c>
      <c r="G520">
        <v>0.12</v>
      </c>
      <c r="H520">
        <v>91</v>
      </c>
      <c r="I520">
        <v>19.107299999999999</v>
      </c>
      <c r="J520">
        <v>25.542200000000001</v>
      </c>
      <c r="K520" t="s">
        <v>13</v>
      </c>
      <c r="L520" t="s">
        <v>14</v>
      </c>
    </row>
    <row r="521" spans="2:12" x14ac:dyDescent="0.25">
      <c r="E521">
        <v>30</v>
      </c>
      <c r="F521">
        <v>360</v>
      </c>
      <c r="G521">
        <v>0.12</v>
      </c>
      <c r="H521">
        <v>91</v>
      </c>
      <c r="I521">
        <v>14.388299999999999</v>
      </c>
      <c r="J521">
        <v>25.542200000000001</v>
      </c>
      <c r="K521" t="s">
        <v>13</v>
      </c>
      <c r="L521" t="s">
        <v>15</v>
      </c>
    </row>
    <row r="522" spans="2:12" x14ac:dyDescent="0.25">
      <c r="E522">
        <v>30</v>
      </c>
      <c r="F522">
        <v>360</v>
      </c>
      <c r="G522">
        <v>0.12</v>
      </c>
      <c r="H522">
        <v>91</v>
      </c>
      <c r="I522">
        <v>14.474500000000001</v>
      </c>
      <c r="J522">
        <v>25.542200000000001</v>
      </c>
      <c r="K522" t="s">
        <v>13</v>
      </c>
      <c r="L522" t="s">
        <v>15</v>
      </c>
    </row>
    <row r="523" spans="2:12" x14ac:dyDescent="0.25">
      <c r="E523">
        <v>30</v>
      </c>
      <c r="F523">
        <v>360</v>
      </c>
      <c r="G523">
        <v>0.12</v>
      </c>
      <c r="H523">
        <v>91</v>
      </c>
      <c r="I523">
        <v>14.561500000000001</v>
      </c>
      <c r="J523">
        <v>25.542200000000001</v>
      </c>
      <c r="K523" t="s">
        <v>13</v>
      </c>
      <c r="L523" t="s">
        <v>15</v>
      </c>
    </row>
    <row r="524" spans="2:12" x14ac:dyDescent="0.25">
      <c r="E524">
        <v>30</v>
      </c>
      <c r="F524">
        <v>360</v>
      </c>
      <c r="G524">
        <v>0.12</v>
      </c>
      <c r="H524">
        <v>91</v>
      </c>
      <c r="I524">
        <v>14.826499999999999</v>
      </c>
      <c r="J524">
        <v>25.542200000000001</v>
      </c>
      <c r="K524" t="s">
        <v>13</v>
      </c>
      <c r="L524" t="s">
        <v>15</v>
      </c>
    </row>
    <row r="525" spans="2:12" x14ac:dyDescent="0.25">
      <c r="E525">
        <v>30</v>
      </c>
      <c r="F525">
        <v>360</v>
      </c>
      <c r="G525">
        <v>0.12</v>
      </c>
      <c r="H525" s="1">
        <v>9999</v>
      </c>
      <c r="I525">
        <v>18.388300000000001</v>
      </c>
      <c r="J525">
        <v>25.542200000000001</v>
      </c>
      <c r="K525" t="s">
        <v>16</v>
      </c>
      <c r="L525" t="s">
        <v>14</v>
      </c>
    </row>
    <row r="526" spans="2:12" x14ac:dyDescent="0.25">
      <c r="E526">
        <v>30</v>
      </c>
      <c r="F526">
        <v>360</v>
      </c>
      <c r="G526">
        <v>0.12</v>
      </c>
      <c r="H526" s="1">
        <v>9999</v>
      </c>
      <c r="I526">
        <v>18.529199999999999</v>
      </c>
      <c r="J526">
        <v>25.542200000000001</v>
      </c>
      <c r="K526" t="s">
        <v>16</v>
      </c>
      <c r="L526" t="s">
        <v>14</v>
      </c>
    </row>
    <row r="527" spans="2:12" x14ac:dyDescent="0.25">
      <c r="E527">
        <v>30</v>
      </c>
      <c r="F527">
        <v>360</v>
      </c>
      <c r="G527">
        <v>0.12</v>
      </c>
      <c r="H527" s="1">
        <v>9999</v>
      </c>
      <c r="I527">
        <v>18.671500000000002</v>
      </c>
      <c r="J527">
        <v>25.542200000000001</v>
      </c>
      <c r="K527" t="s">
        <v>16</v>
      </c>
      <c r="L527" t="s">
        <v>14</v>
      </c>
    </row>
    <row r="528" spans="2:12" x14ac:dyDescent="0.25">
      <c r="E528">
        <v>30</v>
      </c>
      <c r="F528">
        <v>360</v>
      </c>
      <c r="G528">
        <v>0.12</v>
      </c>
      <c r="H528" s="1">
        <v>9999</v>
      </c>
      <c r="I528">
        <v>19.107299999999999</v>
      </c>
      <c r="J528">
        <v>25.542200000000001</v>
      </c>
      <c r="K528" t="s">
        <v>16</v>
      </c>
      <c r="L528" t="s">
        <v>14</v>
      </c>
    </row>
    <row r="529" spans="5:12" x14ac:dyDescent="0.25">
      <c r="E529">
        <v>30</v>
      </c>
      <c r="F529">
        <v>360</v>
      </c>
      <c r="G529">
        <v>0.12</v>
      </c>
      <c r="H529" s="1">
        <v>9999</v>
      </c>
      <c r="I529">
        <v>14.388299999999999</v>
      </c>
      <c r="J529">
        <v>25.542200000000001</v>
      </c>
      <c r="K529" t="s">
        <v>16</v>
      </c>
      <c r="L529" t="s">
        <v>15</v>
      </c>
    </row>
    <row r="530" spans="5:12" x14ac:dyDescent="0.25">
      <c r="E530">
        <v>30</v>
      </c>
      <c r="F530">
        <v>360</v>
      </c>
      <c r="G530">
        <v>0.12</v>
      </c>
      <c r="H530" s="1">
        <v>9999</v>
      </c>
      <c r="I530">
        <v>14.474500000000001</v>
      </c>
      <c r="J530">
        <v>25.542200000000001</v>
      </c>
      <c r="K530" t="s">
        <v>16</v>
      </c>
      <c r="L530" t="s">
        <v>15</v>
      </c>
    </row>
    <row r="531" spans="5:12" x14ac:dyDescent="0.25">
      <c r="E531">
        <v>30</v>
      </c>
      <c r="F531">
        <v>360</v>
      </c>
      <c r="G531">
        <v>0.12</v>
      </c>
      <c r="H531" s="1">
        <v>9999</v>
      </c>
      <c r="I531">
        <v>14.561500000000001</v>
      </c>
      <c r="J531">
        <v>25.542200000000001</v>
      </c>
      <c r="K531" t="s">
        <v>16</v>
      </c>
      <c r="L531" t="s">
        <v>15</v>
      </c>
    </row>
    <row r="532" spans="5:12" x14ac:dyDescent="0.25">
      <c r="E532">
        <v>30</v>
      </c>
      <c r="F532">
        <v>360</v>
      </c>
      <c r="G532">
        <v>0.12</v>
      </c>
      <c r="H532" s="1">
        <v>9999</v>
      </c>
      <c r="I532">
        <v>14.826499999999999</v>
      </c>
      <c r="J532">
        <v>25.542200000000001</v>
      </c>
      <c r="K532" t="s">
        <v>16</v>
      </c>
      <c r="L532" t="s">
        <v>15</v>
      </c>
    </row>
    <row r="533" spans="5:12" x14ac:dyDescent="0.25">
      <c r="E533">
        <v>361</v>
      </c>
      <c r="F533">
        <v>1080</v>
      </c>
      <c r="G533">
        <v>0.12</v>
      </c>
      <c r="H533">
        <v>91</v>
      </c>
      <c r="I533">
        <v>19.315000000000001</v>
      </c>
      <c r="J533">
        <v>25.542200000000001</v>
      </c>
      <c r="K533" t="s">
        <v>13</v>
      </c>
      <c r="L533" t="s">
        <v>14</v>
      </c>
    </row>
    <row r="534" spans="5:12" x14ac:dyDescent="0.25">
      <c r="E534">
        <v>361</v>
      </c>
      <c r="F534">
        <v>1080</v>
      </c>
      <c r="G534">
        <v>0.12</v>
      </c>
      <c r="H534">
        <v>91</v>
      </c>
      <c r="I534">
        <v>19.470400000000001</v>
      </c>
      <c r="J534">
        <v>25.542200000000001</v>
      </c>
      <c r="K534" t="s">
        <v>13</v>
      </c>
      <c r="L534" t="s">
        <v>14</v>
      </c>
    </row>
    <row r="535" spans="5:12" x14ac:dyDescent="0.25">
      <c r="E535">
        <v>361</v>
      </c>
      <c r="F535">
        <v>1080</v>
      </c>
      <c r="G535">
        <v>0.12</v>
      </c>
      <c r="H535">
        <v>91</v>
      </c>
      <c r="I535">
        <v>19.627500000000001</v>
      </c>
      <c r="J535">
        <v>25.542200000000001</v>
      </c>
      <c r="K535" t="s">
        <v>13</v>
      </c>
      <c r="L535" t="s">
        <v>14</v>
      </c>
    </row>
    <row r="536" spans="5:12" x14ac:dyDescent="0.25">
      <c r="E536">
        <v>361</v>
      </c>
      <c r="F536">
        <v>1080</v>
      </c>
      <c r="G536">
        <v>0.12</v>
      </c>
      <c r="H536">
        <v>91</v>
      </c>
      <c r="I536">
        <v>20.109100000000002</v>
      </c>
      <c r="J536">
        <v>25.542200000000001</v>
      </c>
      <c r="K536" t="s">
        <v>13</v>
      </c>
      <c r="L536" t="s">
        <v>14</v>
      </c>
    </row>
    <row r="537" spans="5:12" x14ac:dyDescent="0.25">
      <c r="E537">
        <v>361</v>
      </c>
      <c r="F537">
        <v>1080</v>
      </c>
      <c r="G537">
        <v>0.12</v>
      </c>
      <c r="H537">
        <v>91</v>
      </c>
      <c r="I537">
        <v>15.3149</v>
      </c>
      <c r="J537">
        <v>25.542200000000001</v>
      </c>
      <c r="K537" t="s">
        <v>13</v>
      </c>
      <c r="L537" t="s">
        <v>15</v>
      </c>
    </row>
    <row r="538" spans="5:12" x14ac:dyDescent="0.25">
      <c r="E538">
        <v>361</v>
      </c>
      <c r="F538">
        <v>1080</v>
      </c>
      <c r="G538">
        <v>0.12</v>
      </c>
      <c r="H538">
        <v>91</v>
      </c>
      <c r="I538">
        <v>15.412599999999999</v>
      </c>
      <c r="J538">
        <v>25.542200000000001</v>
      </c>
      <c r="K538" t="s">
        <v>13</v>
      </c>
      <c r="L538" t="s">
        <v>15</v>
      </c>
    </row>
    <row r="539" spans="5:12" x14ac:dyDescent="0.25">
      <c r="E539">
        <v>361</v>
      </c>
      <c r="F539">
        <v>1080</v>
      </c>
      <c r="G539">
        <v>0.12</v>
      </c>
      <c r="H539">
        <v>91</v>
      </c>
      <c r="I539">
        <v>15.511200000000001</v>
      </c>
      <c r="J539">
        <v>25.542200000000001</v>
      </c>
      <c r="K539" t="s">
        <v>13</v>
      </c>
      <c r="L539" t="s">
        <v>15</v>
      </c>
    </row>
    <row r="540" spans="5:12" x14ac:dyDescent="0.25">
      <c r="E540">
        <v>361</v>
      </c>
      <c r="F540">
        <v>1080</v>
      </c>
      <c r="G540">
        <v>0.12</v>
      </c>
      <c r="H540">
        <v>91</v>
      </c>
      <c r="I540">
        <v>15.811999999999999</v>
      </c>
      <c r="J540">
        <v>25.542200000000001</v>
      </c>
      <c r="K540" t="s">
        <v>13</v>
      </c>
      <c r="L540" t="s">
        <v>15</v>
      </c>
    </row>
    <row r="541" spans="5:12" x14ac:dyDescent="0.25">
      <c r="E541">
        <v>361</v>
      </c>
      <c r="F541">
        <v>1080</v>
      </c>
      <c r="G541">
        <v>0.12</v>
      </c>
      <c r="H541" s="1">
        <v>9999</v>
      </c>
      <c r="I541">
        <v>19.315000000000001</v>
      </c>
      <c r="J541">
        <v>25.542200000000001</v>
      </c>
      <c r="K541" t="s">
        <v>16</v>
      </c>
      <c r="L541" t="s">
        <v>14</v>
      </c>
    </row>
    <row r="542" spans="5:12" x14ac:dyDescent="0.25">
      <c r="E542">
        <v>361</v>
      </c>
      <c r="F542">
        <v>1080</v>
      </c>
      <c r="G542">
        <v>0.12</v>
      </c>
      <c r="H542" s="1">
        <v>9999</v>
      </c>
      <c r="I542">
        <v>19.470400000000001</v>
      </c>
      <c r="J542">
        <v>25.542200000000001</v>
      </c>
      <c r="K542" t="s">
        <v>16</v>
      </c>
      <c r="L542" t="s">
        <v>14</v>
      </c>
    </row>
    <row r="543" spans="5:12" x14ac:dyDescent="0.25">
      <c r="E543">
        <v>361</v>
      </c>
      <c r="F543">
        <v>1080</v>
      </c>
      <c r="G543">
        <v>0.12</v>
      </c>
      <c r="H543" s="1">
        <v>9999</v>
      </c>
      <c r="I543">
        <v>19.627500000000001</v>
      </c>
      <c r="J543">
        <v>25.542200000000001</v>
      </c>
      <c r="K543" t="s">
        <v>16</v>
      </c>
      <c r="L543" t="s">
        <v>14</v>
      </c>
    </row>
    <row r="544" spans="5:12" x14ac:dyDescent="0.25">
      <c r="E544">
        <v>361</v>
      </c>
      <c r="F544">
        <v>1080</v>
      </c>
      <c r="G544">
        <v>0.12</v>
      </c>
      <c r="H544" s="1">
        <v>9999</v>
      </c>
      <c r="I544">
        <v>20.109100000000002</v>
      </c>
      <c r="J544">
        <v>25.542200000000001</v>
      </c>
      <c r="K544" t="s">
        <v>16</v>
      </c>
      <c r="L544" t="s">
        <v>14</v>
      </c>
    </row>
    <row r="545" spans="5:12" x14ac:dyDescent="0.25">
      <c r="E545">
        <v>361</v>
      </c>
      <c r="F545">
        <v>1080</v>
      </c>
      <c r="G545">
        <v>0.12</v>
      </c>
      <c r="H545" s="1">
        <v>9999</v>
      </c>
      <c r="I545">
        <v>15.3149</v>
      </c>
      <c r="J545">
        <v>25.542200000000001</v>
      </c>
      <c r="K545" t="s">
        <v>16</v>
      </c>
      <c r="L545" t="s">
        <v>15</v>
      </c>
    </row>
    <row r="546" spans="5:12" x14ac:dyDescent="0.25">
      <c r="E546">
        <v>361</v>
      </c>
      <c r="F546">
        <v>1080</v>
      </c>
      <c r="G546">
        <v>0.12</v>
      </c>
      <c r="H546" s="1">
        <v>9999</v>
      </c>
      <c r="I546">
        <v>15.412599999999999</v>
      </c>
      <c r="J546">
        <v>25.542200000000001</v>
      </c>
      <c r="K546" t="s">
        <v>16</v>
      </c>
      <c r="L546" t="s">
        <v>15</v>
      </c>
    </row>
    <row r="547" spans="5:12" x14ac:dyDescent="0.25">
      <c r="E547">
        <v>361</v>
      </c>
      <c r="F547">
        <v>1080</v>
      </c>
      <c r="G547">
        <v>0.12</v>
      </c>
      <c r="H547" s="1">
        <v>9999</v>
      </c>
      <c r="I547">
        <v>15.511200000000001</v>
      </c>
      <c r="J547">
        <v>25.542200000000001</v>
      </c>
      <c r="K547" t="s">
        <v>16</v>
      </c>
      <c r="L547" t="s">
        <v>15</v>
      </c>
    </row>
    <row r="548" spans="5:12" x14ac:dyDescent="0.25">
      <c r="E548">
        <v>361</v>
      </c>
      <c r="F548">
        <v>1080</v>
      </c>
      <c r="G548">
        <v>0.12</v>
      </c>
      <c r="H548" s="1">
        <v>9999</v>
      </c>
      <c r="I548">
        <v>15.811999999999999</v>
      </c>
      <c r="J548">
        <v>25.542200000000001</v>
      </c>
      <c r="K548" t="s">
        <v>16</v>
      </c>
      <c r="L548" t="s">
        <v>15</v>
      </c>
    </row>
    <row r="549" spans="5:12" x14ac:dyDescent="0.25">
      <c r="E549">
        <v>1081</v>
      </c>
      <c r="F549">
        <v>2520</v>
      </c>
      <c r="G549">
        <v>0.12</v>
      </c>
      <c r="H549">
        <v>91</v>
      </c>
      <c r="I549">
        <v>20.688400000000001</v>
      </c>
      <c r="J549">
        <v>25.542200000000001</v>
      </c>
      <c r="K549" t="s">
        <v>13</v>
      </c>
      <c r="L549" t="s">
        <v>14</v>
      </c>
    </row>
    <row r="550" spans="5:12" x14ac:dyDescent="0.25">
      <c r="E550">
        <v>1081</v>
      </c>
      <c r="F550">
        <v>2520</v>
      </c>
      <c r="G550">
        <v>0.12</v>
      </c>
      <c r="H550">
        <v>91</v>
      </c>
      <c r="I550">
        <v>20.8657</v>
      </c>
      <c r="J550">
        <v>25.542200000000001</v>
      </c>
      <c r="K550" t="s">
        <v>13</v>
      </c>
      <c r="L550" t="s">
        <v>14</v>
      </c>
    </row>
    <row r="551" spans="5:12" x14ac:dyDescent="0.25">
      <c r="E551">
        <v>1081</v>
      </c>
      <c r="F551">
        <v>2520</v>
      </c>
      <c r="G551">
        <v>0.12</v>
      </c>
      <c r="H551">
        <v>91</v>
      </c>
      <c r="I551">
        <v>21.4099</v>
      </c>
      <c r="J551">
        <v>25.542200000000001</v>
      </c>
      <c r="K551" t="s">
        <v>13</v>
      </c>
      <c r="L551" t="s">
        <v>14</v>
      </c>
    </row>
    <row r="552" spans="5:12" x14ac:dyDescent="0.25">
      <c r="E552">
        <v>1081</v>
      </c>
      <c r="F552">
        <v>2520</v>
      </c>
      <c r="G552">
        <v>0.12</v>
      </c>
      <c r="H552">
        <v>91</v>
      </c>
      <c r="I552">
        <v>16.974599999999999</v>
      </c>
      <c r="J552">
        <v>25.542200000000001</v>
      </c>
      <c r="K552" t="s">
        <v>13</v>
      </c>
      <c r="L552" t="s">
        <v>15</v>
      </c>
    </row>
    <row r="553" spans="5:12" x14ac:dyDescent="0.25">
      <c r="E553">
        <v>1081</v>
      </c>
      <c r="F553">
        <v>2520</v>
      </c>
      <c r="G553">
        <v>0.12</v>
      </c>
      <c r="H553">
        <v>91</v>
      </c>
      <c r="I553">
        <v>17.094100000000001</v>
      </c>
      <c r="J553">
        <v>25.542200000000001</v>
      </c>
      <c r="K553" t="s">
        <v>13</v>
      </c>
      <c r="L553" t="s">
        <v>15</v>
      </c>
    </row>
    <row r="554" spans="5:12" x14ac:dyDescent="0.25">
      <c r="E554">
        <v>1081</v>
      </c>
      <c r="F554">
        <v>2520</v>
      </c>
      <c r="G554">
        <v>0.12</v>
      </c>
      <c r="H554">
        <v>91</v>
      </c>
      <c r="I554">
        <v>17.459299999999999</v>
      </c>
      <c r="J554">
        <v>25.542200000000001</v>
      </c>
      <c r="K554" t="s">
        <v>13</v>
      </c>
      <c r="L554" t="s">
        <v>15</v>
      </c>
    </row>
    <row r="555" spans="5:12" x14ac:dyDescent="0.25">
      <c r="E555">
        <v>1081</v>
      </c>
      <c r="F555">
        <v>2520</v>
      </c>
      <c r="G555">
        <v>0.12</v>
      </c>
      <c r="H555">
        <v>999</v>
      </c>
      <c r="I555">
        <v>20.513100000000001</v>
      </c>
      <c r="J555">
        <v>25.542200000000001</v>
      </c>
      <c r="K555" t="s">
        <v>13</v>
      </c>
      <c r="L555" t="s">
        <v>14</v>
      </c>
    </row>
    <row r="556" spans="5:12" x14ac:dyDescent="0.25">
      <c r="E556">
        <v>1081</v>
      </c>
      <c r="F556">
        <v>2520</v>
      </c>
      <c r="G556">
        <v>0.12</v>
      </c>
      <c r="H556">
        <v>999</v>
      </c>
      <c r="I556">
        <v>16.856200000000001</v>
      </c>
      <c r="J556">
        <v>25.542200000000001</v>
      </c>
      <c r="K556" t="s">
        <v>13</v>
      </c>
      <c r="L556" t="s">
        <v>15</v>
      </c>
    </row>
    <row r="557" spans="5:12" x14ac:dyDescent="0.25">
      <c r="E557">
        <v>1081</v>
      </c>
      <c r="F557">
        <v>2520</v>
      </c>
      <c r="G557">
        <v>0.12</v>
      </c>
      <c r="H557" s="1">
        <v>9999</v>
      </c>
      <c r="I557">
        <v>20.513100000000001</v>
      </c>
      <c r="J557">
        <v>25.542200000000001</v>
      </c>
      <c r="K557" t="s">
        <v>16</v>
      </c>
      <c r="L557" t="s">
        <v>14</v>
      </c>
    </row>
    <row r="558" spans="5:12" x14ac:dyDescent="0.25">
      <c r="E558">
        <v>1081</v>
      </c>
      <c r="F558">
        <v>2520</v>
      </c>
      <c r="G558">
        <v>0.12</v>
      </c>
      <c r="H558" s="1">
        <v>9999</v>
      </c>
      <c r="I558">
        <v>20.688400000000001</v>
      </c>
      <c r="J558">
        <v>25.542200000000001</v>
      </c>
      <c r="K558" t="s">
        <v>16</v>
      </c>
      <c r="L558" t="s">
        <v>14</v>
      </c>
    </row>
    <row r="559" spans="5:12" x14ac:dyDescent="0.25">
      <c r="E559">
        <v>1081</v>
      </c>
      <c r="F559">
        <v>2520</v>
      </c>
      <c r="G559">
        <v>0.12</v>
      </c>
      <c r="H559" s="1">
        <v>9999</v>
      </c>
      <c r="I559">
        <v>20.8657</v>
      </c>
      <c r="J559">
        <v>25.542200000000001</v>
      </c>
      <c r="K559" t="s">
        <v>16</v>
      </c>
      <c r="L559" t="s">
        <v>14</v>
      </c>
    </row>
    <row r="560" spans="5:12" x14ac:dyDescent="0.25">
      <c r="E560">
        <v>1081</v>
      </c>
      <c r="F560">
        <v>2520</v>
      </c>
      <c r="G560">
        <v>0.12</v>
      </c>
      <c r="H560" s="1">
        <v>9999</v>
      </c>
      <c r="I560">
        <v>21.4099</v>
      </c>
      <c r="J560">
        <v>25.542200000000001</v>
      </c>
      <c r="K560" t="s">
        <v>16</v>
      </c>
      <c r="L560" t="s">
        <v>14</v>
      </c>
    </row>
    <row r="561" spans="2:12" x14ac:dyDescent="0.25">
      <c r="E561">
        <v>1081</v>
      </c>
      <c r="F561">
        <v>2520</v>
      </c>
      <c r="G561">
        <v>0.12</v>
      </c>
      <c r="H561" s="1">
        <v>9999</v>
      </c>
      <c r="I561">
        <v>16.856200000000001</v>
      </c>
      <c r="J561">
        <v>25.542200000000001</v>
      </c>
      <c r="K561" t="s">
        <v>16</v>
      </c>
      <c r="L561" t="s">
        <v>15</v>
      </c>
    </row>
    <row r="562" spans="2:12" x14ac:dyDescent="0.25">
      <c r="E562">
        <v>1081</v>
      </c>
      <c r="F562">
        <v>2520</v>
      </c>
      <c r="G562">
        <v>0.12</v>
      </c>
      <c r="H562" s="1">
        <v>9999</v>
      </c>
      <c r="I562">
        <v>16.974599999999999</v>
      </c>
      <c r="J562">
        <v>25.542200000000001</v>
      </c>
      <c r="K562" t="s">
        <v>16</v>
      </c>
      <c r="L562" t="s">
        <v>15</v>
      </c>
    </row>
    <row r="563" spans="2:12" x14ac:dyDescent="0.25">
      <c r="E563">
        <v>1081</v>
      </c>
      <c r="F563">
        <v>2520</v>
      </c>
      <c r="G563">
        <v>0.12</v>
      </c>
      <c r="H563" s="1">
        <v>9999</v>
      </c>
      <c r="I563">
        <v>17.094100000000001</v>
      </c>
      <c r="J563">
        <v>25.542200000000001</v>
      </c>
      <c r="K563" t="s">
        <v>16</v>
      </c>
      <c r="L563" t="s">
        <v>15</v>
      </c>
    </row>
    <row r="564" spans="2:12" x14ac:dyDescent="0.25">
      <c r="E564">
        <v>1081</v>
      </c>
      <c r="F564">
        <v>2520</v>
      </c>
      <c r="G564">
        <v>0.12</v>
      </c>
      <c r="H564" s="1">
        <v>9999</v>
      </c>
      <c r="I564">
        <v>17.459299999999999</v>
      </c>
      <c r="J564">
        <v>25.542200000000001</v>
      </c>
      <c r="K564" t="s">
        <v>16</v>
      </c>
      <c r="L564" t="s">
        <v>15</v>
      </c>
    </row>
    <row r="566" spans="2:12" x14ac:dyDescent="0.25">
      <c r="B566">
        <v>10</v>
      </c>
      <c r="C566" t="s">
        <v>26</v>
      </c>
      <c r="E566">
        <v>30</v>
      </c>
      <c r="F566">
        <v>360</v>
      </c>
      <c r="G566">
        <v>0.12</v>
      </c>
      <c r="H566">
        <v>91</v>
      </c>
      <c r="I566">
        <v>18.388300000000001</v>
      </c>
      <c r="J566">
        <v>25.542200000000001</v>
      </c>
      <c r="K566" t="s">
        <v>13</v>
      </c>
      <c r="L566" t="s">
        <v>14</v>
      </c>
    </row>
    <row r="567" spans="2:12" x14ac:dyDescent="0.25">
      <c r="E567">
        <v>30</v>
      </c>
      <c r="F567">
        <v>360</v>
      </c>
      <c r="G567">
        <v>0.12</v>
      </c>
      <c r="H567">
        <v>91</v>
      </c>
      <c r="I567">
        <v>18.529199999999999</v>
      </c>
      <c r="J567">
        <v>25.542200000000001</v>
      </c>
      <c r="K567" t="s">
        <v>13</v>
      </c>
      <c r="L567" t="s">
        <v>14</v>
      </c>
    </row>
    <row r="568" spans="2:12" x14ac:dyDescent="0.25">
      <c r="E568">
        <v>30</v>
      </c>
      <c r="F568">
        <v>360</v>
      </c>
      <c r="G568">
        <v>0.12</v>
      </c>
      <c r="H568">
        <v>91</v>
      </c>
      <c r="I568">
        <v>18.671500000000002</v>
      </c>
      <c r="J568">
        <v>25.542200000000001</v>
      </c>
      <c r="K568" t="s">
        <v>13</v>
      </c>
      <c r="L568" t="s">
        <v>14</v>
      </c>
    </row>
    <row r="569" spans="2:12" x14ac:dyDescent="0.25">
      <c r="E569">
        <v>30</v>
      </c>
      <c r="F569">
        <v>360</v>
      </c>
      <c r="G569">
        <v>0.12</v>
      </c>
      <c r="H569">
        <v>91</v>
      </c>
      <c r="I569">
        <v>19.107299999999999</v>
      </c>
      <c r="J569">
        <v>25.542200000000001</v>
      </c>
      <c r="K569" t="s">
        <v>13</v>
      </c>
      <c r="L569" t="s">
        <v>14</v>
      </c>
    </row>
    <row r="570" spans="2:12" x14ac:dyDescent="0.25">
      <c r="E570">
        <v>30</v>
      </c>
      <c r="F570">
        <v>360</v>
      </c>
      <c r="G570">
        <v>0.12</v>
      </c>
      <c r="H570">
        <v>91</v>
      </c>
      <c r="I570">
        <v>14.388299999999999</v>
      </c>
      <c r="J570">
        <v>25.542200000000001</v>
      </c>
      <c r="K570" t="s">
        <v>13</v>
      </c>
      <c r="L570" t="s">
        <v>15</v>
      </c>
    </row>
    <row r="571" spans="2:12" x14ac:dyDescent="0.25">
      <c r="E571">
        <v>30</v>
      </c>
      <c r="F571">
        <v>360</v>
      </c>
      <c r="G571">
        <v>0.12</v>
      </c>
      <c r="H571">
        <v>91</v>
      </c>
      <c r="I571">
        <v>14.474500000000001</v>
      </c>
      <c r="J571">
        <v>25.542200000000001</v>
      </c>
      <c r="K571" t="s">
        <v>13</v>
      </c>
      <c r="L571" t="s">
        <v>15</v>
      </c>
    </row>
    <row r="572" spans="2:12" x14ac:dyDescent="0.25">
      <c r="E572">
        <v>30</v>
      </c>
      <c r="F572">
        <v>360</v>
      </c>
      <c r="G572">
        <v>0.12</v>
      </c>
      <c r="H572">
        <v>91</v>
      </c>
      <c r="I572">
        <v>14.561500000000001</v>
      </c>
      <c r="J572">
        <v>25.542200000000001</v>
      </c>
      <c r="K572" t="s">
        <v>13</v>
      </c>
      <c r="L572" t="s">
        <v>15</v>
      </c>
    </row>
    <row r="573" spans="2:12" x14ac:dyDescent="0.25">
      <c r="E573">
        <v>30</v>
      </c>
      <c r="F573">
        <v>360</v>
      </c>
      <c r="G573">
        <v>0.12</v>
      </c>
      <c r="H573">
        <v>91</v>
      </c>
      <c r="I573">
        <v>14.826499999999999</v>
      </c>
      <c r="J573">
        <v>25.542200000000001</v>
      </c>
      <c r="K573" t="s">
        <v>13</v>
      </c>
      <c r="L573" t="s">
        <v>15</v>
      </c>
    </row>
    <row r="574" spans="2:12" x14ac:dyDescent="0.25">
      <c r="E574">
        <v>30</v>
      </c>
      <c r="F574">
        <v>360</v>
      </c>
      <c r="G574">
        <v>0.12</v>
      </c>
      <c r="H574" s="1">
        <v>9999</v>
      </c>
      <c r="I574">
        <v>18.388300000000001</v>
      </c>
      <c r="J574">
        <v>25.542200000000001</v>
      </c>
      <c r="K574" t="s">
        <v>16</v>
      </c>
      <c r="L574" t="s">
        <v>14</v>
      </c>
    </row>
    <row r="575" spans="2:12" x14ac:dyDescent="0.25">
      <c r="E575">
        <v>30</v>
      </c>
      <c r="F575">
        <v>360</v>
      </c>
      <c r="G575">
        <v>0.12</v>
      </c>
      <c r="H575" s="1">
        <v>9999</v>
      </c>
      <c r="I575">
        <v>18.529199999999999</v>
      </c>
      <c r="J575">
        <v>25.542200000000001</v>
      </c>
      <c r="K575" t="s">
        <v>16</v>
      </c>
      <c r="L575" t="s">
        <v>14</v>
      </c>
    </row>
    <row r="576" spans="2:12" x14ac:dyDescent="0.25">
      <c r="E576">
        <v>30</v>
      </c>
      <c r="F576">
        <v>360</v>
      </c>
      <c r="G576">
        <v>0.12</v>
      </c>
      <c r="H576" s="1">
        <v>9999</v>
      </c>
      <c r="I576">
        <v>18.671500000000002</v>
      </c>
      <c r="J576">
        <v>25.542200000000001</v>
      </c>
      <c r="K576" t="s">
        <v>16</v>
      </c>
      <c r="L576" t="s">
        <v>14</v>
      </c>
    </row>
    <row r="577" spans="5:12" x14ac:dyDescent="0.25">
      <c r="E577">
        <v>30</v>
      </c>
      <c r="F577">
        <v>360</v>
      </c>
      <c r="G577">
        <v>0.12</v>
      </c>
      <c r="H577" s="1">
        <v>9999</v>
      </c>
      <c r="I577">
        <v>19.107299999999999</v>
      </c>
      <c r="J577">
        <v>25.542200000000001</v>
      </c>
      <c r="K577" t="s">
        <v>16</v>
      </c>
      <c r="L577" t="s">
        <v>14</v>
      </c>
    </row>
    <row r="578" spans="5:12" x14ac:dyDescent="0.25">
      <c r="E578">
        <v>30</v>
      </c>
      <c r="F578">
        <v>360</v>
      </c>
      <c r="G578">
        <v>0.12</v>
      </c>
      <c r="H578" s="1">
        <v>9999</v>
      </c>
      <c r="I578">
        <v>14.388299999999999</v>
      </c>
      <c r="J578">
        <v>25.542200000000001</v>
      </c>
      <c r="K578" t="s">
        <v>16</v>
      </c>
      <c r="L578" t="s">
        <v>15</v>
      </c>
    </row>
    <row r="579" spans="5:12" x14ac:dyDescent="0.25">
      <c r="E579">
        <v>30</v>
      </c>
      <c r="F579">
        <v>360</v>
      </c>
      <c r="G579">
        <v>0.12</v>
      </c>
      <c r="H579" s="1">
        <v>9999</v>
      </c>
      <c r="I579">
        <v>14.474500000000001</v>
      </c>
      <c r="J579">
        <v>25.542200000000001</v>
      </c>
      <c r="K579" t="s">
        <v>16</v>
      </c>
      <c r="L579" t="s">
        <v>15</v>
      </c>
    </row>
    <row r="580" spans="5:12" x14ac:dyDescent="0.25">
      <c r="E580">
        <v>30</v>
      </c>
      <c r="F580">
        <v>360</v>
      </c>
      <c r="G580">
        <v>0.12</v>
      </c>
      <c r="H580" s="1">
        <v>9999</v>
      </c>
      <c r="I580">
        <v>14.561500000000001</v>
      </c>
      <c r="J580">
        <v>25.542200000000001</v>
      </c>
      <c r="K580" t="s">
        <v>16</v>
      </c>
      <c r="L580" t="s">
        <v>15</v>
      </c>
    </row>
    <row r="581" spans="5:12" x14ac:dyDescent="0.25">
      <c r="E581">
        <v>30</v>
      </c>
      <c r="F581">
        <v>360</v>
      </c>
      <c r="G581">
        <v>0.12</v>
      </c>
      <c r="H581" s="1">
        <v>9999</v>
      </c>
      <c r="I581">
        <v>14.826499999999999</v>
      </c>
      <c r="J581">
        <v>25.542200000000001</v>
      </c>
      <c r="K581" t="s">
        <v>16</v>
      </c>
      <c r="L581" t="s">
        <v>15</v>
      </c>
    </row>
    <row r="582" spans="5:12" x14ac:dyDescent="0.25">
      <c r="E582">
        <v>361</v>
      </c>
      <c r="F582">
        <v>1080</v>
      </c>
      <c r="G582">
        <v>0.12</v>
      </c>
      <c r="H582">
        <v>91</v>
      </c>
      <c r="I582">
        <v>19.315000000000001</v>
      </c>
      <c r="J582">
        <v>25.542200000000001</v>
      </c>
      <c r="K582" t="s">
        <v>13</v>
      </c>
      <c r="L582" t="s">
        <v>14</v>
      </c>
    </row>
    <row r="583" spans="5:12" x14ac:dyDescent="0.25">
      <c r="E583">
        <v>361</v>
      </c>
      <c r="F583">
        <v>1080</v>
      </c>
      <c r="G583">
        <v>0.12</v>
      </c>
      <c r="H583">
        <v>91</v>
      </c>
      <c r="I583">
        <v>19.470400000000001</v>
      </c>
      <c r="J583">
        <v>25.542200000000001</v>
      </c>
      <c r="K583" t="s">
        <v>13</v>
      </c>
      <c r="L583" t="s">
        <v>14</v>
      </c>
    </row>
    <row r="584" spans="5:12" x14ac:dyDescent="0.25">
      <c r="E584">
        <v>361</v>
      </c>
      <c r="F584">
        <v>1080</v>
      </c>
      <c r="G584">
        <v>0.12</v>
      </c>
      <c r="H584">
        <v>91</v>
      </c>
      <c r="I584">
        <v>19.627500000000001</v>
      </c>
      <c r="J584">
        <v>25.542200000000001</v>
      </c>
      <c r="K584" t="s">
        <v>13</v>
      </c>
      <c r="L584" t="s">
        <v>14</v>
      </c>
    </row>
    <row r="585" spans="5:12" x14ac:dyDescent="0.25">
      <c r="E585">
        <v>361</v>
      </c>
      <c r="F585">
        <v>1080</v>
      </c>
      <c r="G585">
        <v>0.12</v>
      </c>
      <c r="H585">
        <v>91</v>
      </c>
      <c r="I585">
        <v>20.109100000000002</v>
      </c>
      <c r="J585">
        <v>25.542200000000001</v>
      </c>
      <c r="K585" t="s">
        <v>13</v>
      </c>
      <c r="L585" t="s">
        <v>14</v>
      </c>
    </row>
    <row r="586" spans="5:12" x14ac:dyDescent="0.25">
      <c r="E586">
        <v>361</v>
      </c>
      <c r="F586">
        <v>1080</v>
      </c>
      <c r="G586">
        <v>0.12</v>
      </c>
      <c r="H586">
        <v>91</v>
      </c>
      <c r="I586">
        <v>15.3149</v>
      </c>
      <c r="J586">
        <v>25.542200000000001</v>
      </c>
      <c r="K586" t="s">
        <v>13</v>
      </c>
      <c r="L586" t="s">
        <v>15</v>
      </c>
    </row>
    <row r="587" spans="5:12" x14ac:dyDescent="0.25">
      <c r="E587">
        <v>361</v>
      </c>
      <c r="F587">
        <v>1080</v>
      </c>
      <c r="G587">
        <v>0.12</v>
      </c>
      <c r="H587">
        <v>91</v>
      </c>
      <c r="I587">
        <v>15.412599999999999</v>
      </c>
      <c r="J587">
        <v>25.542200000000001</v>
      </c>
      <c r="K587" t="s">
        <v>13</v>
      </c>
      <c r="L587" t="s">
        <v>15</v>
      </c>
    </row>
    <row r="588" spans="5:12" x14ac:dyDescent="0.25">
      <c r="E588">
        <v>361</v>
      </c>
      <c r="F588">
        <v>1080</v>
      </c>
      <c r="G588">
        <v>0.12</v>
      </c>
      <c r="H588">
        <v>91</v>
      </c>
      <c r="I588">
        <v>15.511200000000001</v>
      </c>
      <c r="J588">
        <v>25.542200000000001</v>
      </c>
      <c r="K588" t="s">
        <v>13</v>
      </c>
      <c r="L588" t="s">
        <v>15</v>
      </c>
    </row>
    <row r="589" spans="5:12" x14ac:dyDescent="0.25">
      <c r="E589">
        <v>361</v>
      </c>
      <c r="F589">
        <v>1080</v>
      </c>
      <c r="G589">
        <v>0.12</v>
      </c>
      <c r="H589">
        <v>91</v>
      </c>
      <c r="I589">
        <v>15.811999999999999</v>
      </c>
      <c r="J589">
        <v>25.542200000000001</v>
      </c>
      <c r="K589" t="s">
        <v>13</v>
      </c>
      <c r="L589" t="s">
        <v>15</v>
      </c>
    </row>
    <row r="590" spans="5:12" x14ac:dyDescent="0.25">
      <c r="E590">
        <v>361</v>
      </c>
      <c r="F590">
        <v>1080</v>
      </c>
      <c r="G590">
        <v>0.12</v>
      </c>
      <c r="H590" s="1">
        <v>9999</v>
      </c>
      <c r="I590">
        <v>19.315000000000001</v>
      </c>
      <c r="J590">
        <v>25.542200000000001</v>
      </c>
      <c r="K590" t="s">
        <v>16</v>
      </c>
      <c r="L590" t="s">
        <v>14</v>
      </c>
    </row>
    <row r="591" spans="5:12" x14ac:dyDescent="0.25">
      <c r="E591">
        <v>361</v>
      </c>
      <c r="F591">
        <v>1080</v>
      </c>
      <c r="G591">
        <v>0.12</v>
      </c>
      <c r="H591" s="1">
        <v>9999</v>
      </c>
      <c r="I591">
        <v>19.470400000000001</v>
      </c>
      <c r="J591">
        <v>25.542200000000001</v>
      </c>
      <c r="K591" t="s">
        <v>16</v>
      </c>
      <c r="L591" t="s">
        <v>14</v>
      </c>
    </row>
    <row r="592" spans="5:12" x14ac:dyDescent="0.25">
      <c r="E592">
        <v>361</v>
      </c>
      <c r="F592">
        <v>1080</v>
      </c>
      <c r="G592">
        <v>0.12</v>
      </c>
      <c r="H592" s="1">
        <v>9999</v>
      </c>
      <c r="I592">
        <v>19.627500000000001</v>
      </c>
      <c r="J592">
        <v>25.542200000000001</v>
      </c>
      <c r="K592" t="s">
        <v>16</v>
      </c>
      <c r="L592" t="s">
        <v>14</v>
      </c>
    </row>
    <row r="593" spans="5:12" x14ac:dyDescent="0.25">
      <c r="E593">
        <v>361</v>
      </c>
      <c r="F593">
        <v>1080</v>
      </c>
      <c r="G593">
        <v>0.12</v>
      </c>
      <c r="H593" s="1">
        <v>9999</v>
      </c>
      <c r="I593">
        <v>20.109100000000002</v>
      </c>
      <c r="J593">
        <v>25.542200000000001</v>
      </c>
      <c r="K593" t="s">
        <v>16</v>
      </c>
      <c r="L593" t="s">
        <v>14</v>
      </c>
    </row>
    <row r="594" spans="5:12" x14ac:dyDescent="0.25">
      <c r="E594">
        <v>361</v>
      </c>
      <c r="F594">
        <v>1080</v>
      </c>
      <c r="G594">
        <v>0.12</v>
      </c>
      <c r="H594" s="1">
        <v>9999</v>
      </c>
      <c r="I594">
        <v>15.3149</v>
      </c>
      <c r="J594">
        <v>25.542200000000001</v>
      </c>
      <c r="K594" t="s">
        <v>16</v>
      </c>
      <c r="L594" t="s">
        <v>15</v>
      </c>
    </row>
    <row r="595" spans="5:12" x14ac:dyDescent="0.25">
      <c r="E595">
        <v>361</v>
      </c>
      <c r="F595">
        <v>1080</v>
      </c>
      <c r="G595">
        <v>0.12</v>
      </c>
      <c r="H595" s="1">
        <v>9999</v>
      </c>
      <c r="I595">
        <v>15.412599999999999</v>
      </c>
      <c r="J595">
        <v>25.542200000000001</v>
      </c>
      <c r="K595" t="s">
        <v>16</v>
      </c>
      <c r="L595" t="s">
        <v>15</v>
      </c>
    </row>
    <row r="596" spans="5:12" x14ac:dyDescent="0.25">
      <c r="E596">
        <v>361</v>
      </c>
      <c r="F596">
        <v>1080</v>
      </c>
      <c r="G596">
        <v>0.12</v>
      </c>
      <c r="H596" s="1">
        <v>9999</v>
      </c>
      <c r="I596">
        <v>15.511200000000001</v>
      </c>
      <c r="J596">
        <v>25.542200000000001</v>
      </c>
      <c r="K596" t="s">
        <v>16</v>
      </c>
      <c r="L596" t="s">
        <v>15</v>
      </c>
    </row>
    <row r="597" spans="5:12" x14ac:dyDescent="0.25">
      <c r="E597">
        <v>361</v>
      </c>
      <c r="F597">
        <v>1080</v>
      </c>
      <c r="G597">
        <v>0.12</v>
      </c>
      <c r="H597" s="1">
        <v>9999</v>
      </c>
      <c r="I597">
        <v>15.811999999999999</v>
      </c>
      <c r="J597">
        <v>25.542200000000001</v>
      </c>
      <c r="K597" t="s">
        <v>16</v>
      </c>
      <c r="L597" t="s">
        <v>15</v>
      </c>
    </row>
    <row r="598" spans="5:12" x14ac:dyDescent="0.25">
      <c r="E598">
        <v>1081</v>
      </c>
      <c r="F598">
        <v>2520</v>
      </c>
      <c r="G598">
        <v>0.12</v>
      </c>
      <c r="H598">
        <v>91</v>
      </c>
      <c r="I598">
        <v>20.688400000000001</v>
      </c>
      <c r="J598">
        <v>25.542200000000001</v>
      </c>
      <c r="K598" t="s">
        <v>13</v>
      </c>
      <c r="L598" t="s">
        <v>14</v>
      </c>
    </row>
    <row r="599" spans="5:12" x14ac:dyDescent="0.25">
      <c r="E599">
        <v>1081</v>
      </c>
      <c r="F599">
        <v>2520</v>
      </c>
      <c r="G599">
        <v>0.12</v>
      </c>
      <c r="H599">
        <v>91</v>
      </c>
      <c r="I599">
        <v>20.8657</v>
      </c>
      <c r="J599">
        <v>25.542200000000001</v>
      </c>
      <c r="K599" t="s">
        <v>13</v>
      </c>
      <c r="L599" t="s">
        <v>14</v>
      </c>
    </row>
    <row r="600" spans="5:12" x14ac:dyDescent="0.25">
      <c r="E600">
        <v>1081</v>
      </c>
      <c r="F600">
        <v>2520</v>
      </c>
      <c r="G600">
        <v>0.12</v>
      </c>
      <c r="H600">
        <v>91</v>
      </c>
      <c r="I600">
        <v>21.4099</v>
      </c>
      <c r="J600">
        <v>25.542200000000001</v>
      </c>
      <c r="K600" t="s">
        <v>13</v>
      </c>
      <c r="L600" t="s">
        <v>14</v>
      </c>
    </row>
    <row r="601" spans="5:12" x14ac:dyDescent="0.25">
      <c r="E601">
        <v>1081</v>
      </c>
      <c r="F601">
        <v>2520</v>
      </c>
      <c r="G601">
        <v>0.12</v>
      </c>
      <c r="H601">
        <v>91</v>
      </c>
      <c r="I601">
        <v>16.974599999999999</v>
      </c>
      <c r="J601">
        <v>25.542200000000001</v>
      </c>
      <c r="K601" t="s">
        <v>13</v>
      </c>
      <c r="L601" t="s">
        <v>15</v>
      </c>
    </row>
    <row r="602" spans="5:12" x14ac:dyDescent="0.25">
      <c r="E602">
        <v>1081</v>
      </c>
      <c r="F602">
        <v>2520</v>
      </c>
      <c r="G602">
        <v>0.12</v>
      </c>
      <c r="H602">
        <v>91</v>
      </c>
      <c r="I602">
        <v>17.094100000000001</v>
      </c>
      <c r="J602">
        <v>25.542200000000001</v>
      </c>
      <c r="K602" t="s">
        <v>13</v>
      </c>
      <c r="L602" t="s">
        <v>15</v>
      </c>
    </row>
    <row r="603" spans="5:12" x14ac:dyDescent="0.25">
      <c r="E603">
        <v>1081</v>
      </c>
      <c r="F603">
        <v>2520</v>
      </c>
      <c r="G603">
        <v>0.12</v>
      </c>
      <c r="H603">
        <v>91</v>
      </c>
      <c r="I603">
        <v>17.459299999999999</v>
      </c>
      <c r="J603">
        <v>25.542200000000001</v>
      </c>
      <c r="K603" t="s">
        <v>13</v>
      </c>
      <c r="L603" t="s">
        <v>15</v>
      </c>
    </row>
    <row r="604" spans="5:12" x14ac:dyDescent="0.25">
      <c r="E604">
        <v>1081</v>
      </c>
      <c r="F604">
        <v>2520</v>
      </c>
      <c r="G604">
        <v>0.12</v>
      </c>
      <c r="H604">
        <v>999</v>
      </c>
      <c r="I604">
        <v>20.513100000000001</v>
      </c>
      <c r="J604">
        <v>25.542200000000001</v>
      </c>
      <c r="K604" t="s">
        <v>13</v>
      </c>
      <c r="L604" t="s">
        <v>14</v>
      </c>
    </row>
    <row r="605" spans="5:12" x14ac:dyDescent="0.25">
      <c r="E605">
        <v>1081</v>
      </c>
      <c r="F605">
        <v>2520</v>
      </c>
      <c r="G605">
        <v>0.12</v>
      </c>
      <c r="H605">
        <v>999</v>
      </c>
      <c r="I605">
        <v>16.856200000000001</v>
      </c>
      <c r="J605">
        <v>25.542200000000001</v>
      </c>
      <c r="K605" t="s">
        <v>13</v>
      </c>
      <c r="L605" t="s">
        <v>15</v>
      </c>
    </row>
    <row r="606" spans="5:12" x14ac:dyDescent="0.25">
      <c r="E606">
        <v>1081</v>
      </c>
      <c r="F606">
        <v>2520</v>
      </c>
      <c r="G606">
        <v>0.12</v>
      </c>
      <c r="H606" s="1">
        <v>9999</v>
      </c>
      <c r="I606">
        <v>20.513100000000001</v>
      </c>
      <c r="J606">
        <v>25.542200000000001</v>
      </c>
      <c r="K606" t="s">
        <v>16</v>
      </c>
      <c r="L606" t="s">
        <v>14</v>
      </c>
    </row>
    <row r="607" spans="5:12" x14ac:dyDescent="0.25">
      <c r="E607">
        <v>1081</v>
      </c>
      <c r="F607">
        <v>2520</v>
      </c>
      <c r="G607">
        <v>0.12</v>
      </c>
      <c r="H607" s="1">
        <v>9999</v>
      </c>
      <c r="I607">
        <v>20.688400000000001</v>
      </c>
      <c r="J607">
        <v>25.542200000000001</v>
      </c>
      <c r="K607" t="s">
        <v>16</v>
      </c>
      <c r="L607" t="s">
        <v>14</v>
      </c>
    </row>
    <row r="608" spans="5:12" x14ac:dyDescent="0.25">
      <c r="E608">
        <v>1081</v>
      </c>
      <c r="F608">
        <v>2520</v>
      </c>
      <c r="G608">
        <v>0.12</v>
      </c>
      <c r="H608" s="1">
        <v>9999</v>
      </c>
      <c r="I608">
        <v>20.8657</v>
      </c>
      <c r="J608">
        <v>25.542200000000001</v>
      </c>
      <c r="K608" t="s">
        <v>16</v>
      </c>
      <c r="L608" t="s">
        <v>14</v>
      </c>
    </row>
    <row r="609" spans="2:12" x14ac:dyDescent="0.25">
      <c r="E609">
        <v>1081</v>
      </c>
      <c r="F609">
        <v>2520</v>
      </c>
      <c r="G609">
        <v>0.12</v>
      </c>
      <c r="H609" s="1">
        <v>9999</v>
      </c>
      <c r="I609">
        <v>21.4099</v>
      </c>
      <c r="J609">
        <v>25.542200000000001</v>
      </c>
      <c r="K609" t="s">
        <v>16</v>
      </c>
      <c r="L609" t="s">
        <v>14</v>
      </c>
    </row>
    <row r="610" spans="2:12" x14ac:dyDescent="0.25">
      <c r="E610">
        <v>1081</v>
      </c>
      <c r="F610">
        <v>2520</v>
      </c>
      <c r="G610">
        <v>0.12</v>
      </c>
      <c r="H610" s="1">
        <v>9999</v>
      </c>
      <c r="I610">
        <v>16.856200000000001</v>
      </c>
      <c r="J610">
        <v>25.542200000000001</v>
      </c>
      <c r="K610" t="s">
        <v>16</v>
      </c>
      <c r="L610" t="s">
        <v>15</v>
      </c>
    </row>
    <row r="611" spans="2:12" x14ac:dyDescent="0.25">
      <c r="E611">
        <v>1081</v>
      </c>
      <c r="F611">
        <v>2520</v>
      </c>
      <c r="G611">
        <v>0.12</v>
      </c>
      <c r="H611" s="1">
        <v>9999</v>
      </c>
      <c r="I611">
        <v>16.974599999999999</v>
      </c>
      <c r="J611">
        <v>25.542200000000001</v>
      </c>
      <c r="K611" t="s">
        <v>16</v>
      </c>
      <c r="L611" t="s">
        <v>15</v>
      </c>
    </row>
    <row r="612" spans="2:12" x14ac:dyDescent="0.25">
      <c r="E612">
        <v>1081</v>
      </c>
      <c r="F612">
        <v>2520</v>
      </c>
      <c r="G612">
        <v>0.12</v>
      </c>
      <c r="H612" s="1">
        <v>9999</v>
      </c>
      <c r="I612">
        <v>17.094100000000001</v>
      </c>
      <c r="J612">
        <v>25.542200000000001</v>
      </c>
      <c r="K612" t="s">
        <v>16</v>
      </c>
      <c r="L612" t="s">
        <v>15</v>
      </c>
    </row>
    <row r="613" spans="2:12" x14ac:dyDescent="0.25">
      <c r="E613">
        <v>1081</v>
      </c>
      <c r="F613">
        <v>2520</v>
      </c>
      <c r="G613">
        <v>0.12</v>
      </c>
      <c r="H613" s="1">
        <v>9999</v>
      </c>
      <c r="I613">
        <v>17.459299999999999</v>
      </c>
      <c r="J613">
        <v>25.542200000000001</v>
      </c>
      <c r="K613" t="s">
        <v>16</v>
      </c>
      <c r="L613" t="s">
        <v>15</v>
      </c>
    </row>
    <row r="615" spans="2:12" x14ac:dyDescent="0.25">
      <c r="B615">
        <v>11</v>
      </c>
      <c r="C615" t="s">
        <v>27</v>
      </c>
      <c r="E615">
        <v>0</v>
      </c>
      <c r="F615">
        <v>0</v>
      </c>
      <c r="G615">
        <v>0.25</v>
      </c>
      <c r="H615">
        <v>90</v>
      </c>
      <c r="I615">
        <v>13.2</v>
      </c>
      <c r="J615">
        <v>25.542200000000001</v>
      </c>
      <c r="K615" t="s">
        <v>16</v>
      </c>
      <c r="L615" t="s">
        <v>14</v>
      </c>
    </row>
    <row r="616" spans="2:12" x14ac:dyDescent="0.25">
      <c r="E616">
        <v>0</v>
      </c>
      <c r="F616">
        <v>0</v>
      </c>
      <c r="G616">
        <v>0.25</v>
      </c>
      <c r="H616">
        <v>90</v>
      </c>
      <c r="I616">
        <v>13.2</v>
      </c>
      <c r="J616">
        <v>25.542200000000001</v>
      </c>
      <c r="K616" t="s">
        <v>16</v>
      </c>
      <c r="L616" t="s">
        <v>15</v>
      </c>
    </row>
    <row r="617" spans="2:12" x14ac:dyDescent="0.25">
      <c r="E617">
        <v>0</v>
      </c>
      <c r="F617">
        <v>0</v>
      </c>
      <c r="G617">
        <v>0.25</v>
      </c>
      <c r="H617">
        <v>90</v>
      </c>
      <c r="I617">
        <v>13.2</v>
      </c>
      <c r="J617">
        <v>25.542200000000001</v>
      </c>
      <c r="K617" t="s">
        <v>13</v>
      </c>
      <c r="L617" t="s">
        <v>14</v>
      </c>
    </row>
    <row r="618" spans="2:12" x14ac:dyDescent="0.25">
      <c r="E618">
        <v>0</v>
      </c>
      <c r="F618">
        <v>0</v>
      </c>
      <c r="G618">
        <v>0.25</v>
      </c>
      <c r="H618">
        <v>90</v>
      </c>
      <c r="I618">
        <v>13.2</v>
      </c>
      <c r="J618">
        <v>25.542200000000001</v>
      </c>
      <c r="K618" t="s">
        <v>13</v>
      </c>
      <c r="L618" t="s">
        <v>14</v>
      </c>
    </row>
    <row r="619" spans="2:12" x14ac:dyDescent="0.25">
      <c r="E619">
        <v>0</v>
      </c>
      <c r="F619">
        <v>0</v>
      </c>
      <c r="G619">
        <v>0.25</v>
      </c>
      <c r="H619">
        <v>90</v>
      </c>
      <c r="I619">
        <v>13.2</v>
      </c>
      <c r="J619">
        <v>25.542200000000001</v>
      </c>
      <c r="K619" t="s">
        <v>13</v>
      </c>
      <c r="L619" t="s">
        <v>14</v>
      </c>
    </row>
    <row r="620" spans="2:12" x14ac:dyDescent="0.25">
      <c r="E620">
        <v>0</v>
      </c>
      <c r="F620">
        <v>0</v>
      </c>
      <c r="G620">
        <v>0.25</v>
      </c>
      <c r="H620">
        <v>90</v>
      </c>
      <c r="I620">
        <v>13.2</v>
      </c>
      <c r="J620">
        <v>25.542200000000001</v>
      </c>
      <c r="K620" t="s">
        <v>13</v>
      </c>
      <c r="L620" t="s">
        <v>15</v>
      </c>
    </row>
    <row r="621" spans="2:12" x14ac:dyDescent="0.25">
      <c r="E621">
        <v>0</v>
      </c>
      <c r="F621">
        <v>0</v>
      </c>
      <c r="G621">
        <v>0.25</v>
      </c>
      <c r="H621">
        <v>90</v>
      </c>
      <c r="I621">
        <v>13.2</v>
      </c>
      <c r="J621">
        <v>25.542200000000001</v>
      </c>
      <c r="K621" t="s">
        <v>13</v>
      </c>
      <c r="L621" t="s">
        <v>15</v>
      </c>
    </row>
    <row r="622" spans="2:12" x14ac:dyDescent="0.25">
      <c r="E622">
        <v>0</v>
      </c>
      <c r="F622">
        <v>0</v>
      </c>
      <c r="G622">
        <v>0.25</v>
      </c>
      <c r="H622">
        <v>90</v>
      </c>
      <c r="I622">
        <v>13.2</v>
      </c>
      <c r="J622">
        <v>25.542200000000001</v>
      </c>
      <c r="K622" t="s">
        <v>13</v>
      </c>
      <c r="L622" t="s">
        <v>15</v>
      </c>
    </row>
    <row r="623" spans="2:12" x14ac:dyDescent="0.25">
      <c r="E623">
        <v>0</v>
      </c>
      <c r="F623">
        <v>0</v>
      </c>
      <c r="G623">
        <v>0.25</v>
      </c>
      <c r="H623" s="1">
        <v>99999999</v>
      </c>
      <c r="I623">
        <v>13.2</v>
      </c>
      <c r="J623">
        <v>25.542200000000001</v>
      </c>
      <c r="K623" t="s">
        <v>16</v>
      </c>
      <c r="L623" t="s">
        <v>14</v>
      </c>
    </row>
    <row r="624" spans="2:12" x14ac:dyDescent="0.25">
      <c r="E624">
        <v>0</v>
      </c>
      <c r="F624">
        <v>0</v>
      </c>
      <c r="G624">
        <v>0.25</v>
      </c>
      <c r="H624" s="1">
        <v>99999999</v>
      </c>
      <c r="I624">
        <v>13.2</v>
      </c>
      <c r="J624">
        <v>25.542200000000001</v>
      </c>
      <c r="K624" t="s">
        <v>16</v>
      </c>
      <c r="L624" t="s">
        <v>14</v>
      </c>
    </row>
    <row r="625" spans="2:12" x14ac:dyDescent="0.25">
      <c r="E625">
        <v>0</v>
      </c>
      <c r="F625">
        <v>0</v>
      </c>
      <c r="G625">
        <v>0.25</v>
      </c>
      <c r="H625" s="1">
        <v>99999999</v>
      </c>
      <c r="I625">
        <v>13.2</v>
      </c>
      <c r="J625">
        <v>25.542200000000001</v>
      </c>
      <c r="K625" t="s">
        <v>16</v>
      </c>
      <c r="L625" t="s">
        <v>14</v>
      </c>
    </row>
    <row r="626" spans="2:12" x14ac:dyDescent="0.25">
      <c r="E626">
        <v>0</v>
      </c>
      <c r="F626">
        <v>0</v>
      </c>
      <c r="G626">
        <v>0.25</v>
      </c>
      <c r="H626" s="1">
        <v>99999999</v>
      </c>
      <c r="I626">
        <v>13.2</v>
      </c>
      <c r="J626">
        <v>25.542200000000001</v>
      </c>
      <c r="K626" t="s">
        <v>16</v>
      </c>
      <c r="L626" t="s">
        <v>15</v>
      </c>
    </row>
    <row r="627" spans="2:12" x14ac:dyDescent="0.25">
      <c r="E627">
        <v>0</v>
      </c>
      <c r="F627">
        <v>0</v>
      </c>
      <c r="G627">
        <v>0.25</v>
      </c>
      <c r="H627" s="1">
        <v>99999999</v>
      </c>
      <c r="I627">
        <v>13.2</v>
      </c>
      <c r="J627">
        <v>25.542200000000001</v>
      </c>
      <c r="K627" t="s">
        <v>16</v>
      </c>
      <c r="L627" t="s">
        <v>15</v>
      </c>
    </row>
    <row r="628" spans="2:12" x14ac:dyDescent="0.25">
      <c r="E628">
        <v>0</v>
      </c>
      <c r="F628">
        <v>0</v>
      </c>
      <c r="G628">
        <v>0.25</v>
      </c>
      <c r="H628" s="1">
        <v>99999999</v>
      </c>
      <c r="I628">
        <v>13.2</v>
      </c>
      <c r="J628">
        <v>25.542200000000001</v>
      </c>
      <c r="K628" t="s">
        <v>16</v>
      </c>
      <c r="L628" t="s">
        <v>15</v>
      </c>
    </row>
    <row r="629" spans="2:12" x14ac:dyDescent="0.25">
      <c r="E629">
        <v>0</v>
      </c>
      <c r="F629">
        <v>0</v>
      </c>
      <c r="G629">
        <v>0.25</v>
      </c>
      <c r="H629" s="1">
        <v>99999999</v>
      </c>
      <c r="I629">
        <v>13.2</v>
      </c>
      <c r="J629">
        <v>25.542200000000001</v>
      </c>
      <c r="K629" t="s">
        <v>13</v>
      </c>
      <c r="L629" t="s">
        <v>14</v>
      </c>
    </row>
    <row r="630" spans="2:12" x14ac:dyDescent="0.25">
      <c r="E630">
        <v>0</v>
      </c>
      <c r="F630">
        <v>0</v>
      </c>
      <c r="G630">
        <v>0.25</v>
      </c>
      <c r="H630" s="1">
        <v>99999999</v>
      </c>
      <c r="I630">
        <v>13.2</v>
      </c>
      <c r="J630">
        <v>25.542200000000001</v>
      </c>
      <c r="K630" t="s">
        <v>13</v>
      </c>
      <c r="L630" t="s">
        <v>15</v>
      </c>
    </row>
    <row r="632" spans="2:12" x14ac:dyDescent="0.25">
      <c r="B632">
        <v>12</v>
      </c>
      <c r="C632" t="s">
        <v>28</v>
      </c>
      <c r="E632">
        <v>30</v>
      </c>
      <c r="F632">
        <v>360</v>
      </c>
      <c r="G632">
        <v>0.01</v>
      </c>
      <c r="H632">
        <v>91</v>
      </c>
      <c r="I632">
        <v>24.5182</v>
      </c>
      <c r="J632">
        <v>25.542200000000001</v>
      </c>
      <c r="K632" t="s">
        <v>13</v>
      </c>
      <c r="L632" t="s">
        <v>14</v>
      </c>
    </row>
    <row r="633" spans="2:12" x14ac:dyDescent="0.25">
      <c r="E633">
        <v>30</v>
      </c>
      <c r="F633">
        <v>360</v>
      </c>
      <c r="G633">
        <v>0.01</v>
      </c>
      <c r="H633">
        <v>91</v>
      </c>
      <c r="I633">
        <v>24.768699999999999</v>
      </c>
      <c r="J633">
        <v>25.542200000000001</v>
      </c>
      <c r="K633" t="s">
        <v>13</v>
      </c>
      <c r="L633" t="s">
        <v>14</v>
      </c>
    </row>
    <row r="634" spans="2:12" x14ac:dyDescent="0.25">
      <c r="E634">
        <v>30</v>
      </c>
      <c r="F634">
        <v>360</v>
      </c>
      <c r="G634">
        <v>0.01</v>
      </c>
      <c r="H634">
        <v>91</v>
      </c>
      <c r="I634">
        <v>25.022600000000001</v>
      </c>
      <c r="J634">
        <v>25.542200000000001</v>
      </c>
      <c r="K634" t="s">
        <v>13</v>
      </c>
      <c r="L634" t="s">
        <v>14</v>
      </c>
    </row>
    <row r="635" spans="2:12" x14ac:dyDescent="0.25">
      <c r="E635">
        <v>30</v>
      </c>
      <c r="F635">
        <v>360</v>
      </c>
      <c r="G635">
        <v>0.01</v>
      </c>
      <c r="H635">
        <v>91</v>
      </c>
      <c r="I635">
        <v>25.805199999999999</v>
      </c>
      <c r="J635">
        <v>25.542200000000001</v>
      </c>
      <c r="K635" t="s">
        <v>13</v>
      </c>
      <c r="L635" t="s">
        <v>14</v>
      </c>
    </row>
    <row r="636" spans="2:12" x14ac:dyDescent="0.25">
      <c r="E636">
        <v>30</v>
      </c>
      <c r="F636">
        <v>360</v>
      </c>
      <c r="G636">
        <v>0.01</v>
      </c>
      <c r="H636">
        <v>91</v>
      </c>
      <c r="I636">
        <v>24.5182</v>
      </c>
      <c r="J636">
        <v>25.542200000000001</v>
      </c>
      <c r="K636" t="s">
        <v>13</v>
      </c>
      <c r="L636" t="s">
        <v>15</v>
      </c>
    </row>
    <row r="637" spans="2:12" x14ac:dyDescent="0.25">
      <c r="E637">
        <v>30</v>
      </c>
      <c r="F637">
        <v>360</v>
      </c>
      <c r="G637">
        <v>0.01</v>
      </c>
      <c r="H637">
        <v>91</v>
      </c>
      <c r="I637">
        <v>24.768699999999999</v>
      </c>
      <c r="J637">
        <v>25.542200000000001</v>
      </c>
      <c r="K637" t="s">
        <v>13</v>
      </c>
      <c r="L637" t="s">
        <v>15</v>
      </c>
    </row>
    <row r="638" spans="2:12" x14ac:dyDescent="0.25">
      <c r="E638">
        <v>30</v>
      </c>
      <c r="F638">
        <v>360</v>
      </c>
      <c r="G638">
        <v>0.01</v>
      </c>
      <c r="H638">
        <v>91</v>
      </c>
      <c r="I638">
        <v>25.022600000000001</v>
      </c>
      <c r="J638">
        <v>25.542200000000001</v>
      </c>
      <c r="K638" t="s">
        <v>13</v>
      </c>
      <c r="L638" t="s">
        <v>15</v>
      </c>
    </row>
    <row r="639" spans="2:12" x14ac:dyDescent="0.25">
      <c r="E639">
        <v>30</v>
      </c>
      <c r="F639">
        <v>360</v>
      </c>
      <c r="G639">
        <v>0.01</v>
      </c>
      <c r="H639">
        <v>91</v>
      </c>
      <c r="I639">
        <v>25.805199999999999</v>
      </c>
      <c r="J639">
        <v>25.542200000000001</v>
      </c>
      <c r="K639" t="s">
        <v>13</v>
      </c>
      <c r="L639" t="s">
        <v>15</v>
      </c>
    </row>
    <row r="640" spans="2:12" x14ac:dyDescent="0.25">
      <c r="E640">
        <v>30</v>
      </c>
      <c r="F640">
        <v>360</v>
      </c>
      <c r="G640">
        <v>0.01</v>
      </c>
      <c r="H640" s="1">
        <v>9999</v>
      </c>
      <c r="I640">
        <v>24.5182</v>
      </c>
      <c r="J640">
        <v>25.542200000000001</v>
      </c>
      <c r="K640" t="s">
        <v>16</v>
      </c>
      <c r="L640" t="s">
        <v>14</v>
      </c>
    </row>
    <row r="641" spans="5:12" x14ac:dyDescent="0.25">
      <c r="E641">
        <v>30</v>
      </c>
      <c r="F641">
        <v>360</v>
      </c>
      <c r="G641">
        <v>0.01</v>
      </c>
      <c r="H641" s="1">
        <v>9999</v>
      </c>
      <c r="I641">
        <v>24.768699999999999</v>
      </c>
      <c r="J641">
        <v>25.542200000000001</v>
      </c>
      <c r="K641" t="s">
        <v>16</v>
      </c>
      <c r="L641" t="s">
        <v>14</v>
      </c>
    </row>
    <row r="642" spans="5:12" x14ac:dyDescent="0.25">
      <c r="E642">
        <v>30</v>
      </c>
      <c r="F642">
        <v>360</v>
      </c>
      <c r="G642">
        <v>0.01</v>
      </c>
      <c r="H642" s="1">
        <v>9999</v>
      </c>
      <c r="I642">
        <v>25.022600000000001</v>
      </c>
      <c r="J642">
        <v>25.542200000000001</v>
      </c>
      <c r="K642" t="s">
        <v>16</v>
      </c>
      <c r="L642" t="s">
        <v>14</v>
      </c>
    </row>
    <row r="643" spans="5:12" x14ac:dyDescent="0.25">
      <c r="E643">
        <v>30</v>
      </c>
      <c r="F643">
        <v>360</v>
      </c>
      <c r="G643">
        <v>0.01</v>
      </c>
      <c r="H643" s="1">
        <v>9999</v>
      </c>
      <c r="I643">
        <v>25.805199999999999</v>
      </c>
      <c r="J643">
        <v>25.542200000000001</v>
      </c>
      <c r="K643" t="s">
        <v>16</v>
      </c>
      <c r="L643" t="s">
        <v>14</v>
      </c>
    </row>
    <row r="644" spans="5:12" x14ac:dyDescent="0.25">
      <c r="E644">
        <v>30</v>
      </c>
      <c r="F644">
        <v>360</v>
      </c>
      <c r="G644">
        <v>0.01</v>
      </c>
      <c r="H644" s="1">
        <v>9999</v>
      </c>
      <c r="I644">
        <v>24.5182</v>
      </c>
      <c r="J644">
        <v>25.542200000000001</v>
      </c>
      <c r="K644" t="s">
        <v>16</v>
      </c>
      <c r="L644" t="s">
        <v>15</v>
      </c>
    </row>
    <row r="645" spans="5:12" x14ac:dyDescent="0.25">
      <c r="E645">
        <v>30</v>
      </c>
      <c r="F645">
        <v>360</v>
      </c>
      <c r="G645">
        <v>0.01</v>
      </c>
      <c r="H645" s="1">
        <v>9999</v>
      </c>
      <c r="I645">
        <v>24.768699999999999</v>
      </c>
      <c r="J645">
        <v>25.542200000000001</v>
      </c>
      <c r="K645" t="s">
        <v>16</v>
      </c>
      <c r="L645" t="s">
        <v>15</v>
      </c>
    </row>
    <row r="646" spans="5:12" x14ac:dyDescent="0.25">
      <c r="E646">
        <v>30</v>
      </c>
      <c r="F646">
        <v>360</v>
      </c>
      <c r="G646">
        <v>0.01</v>
      </c>
      <c r="H646" s="1">
        <v>9999</v>
      </c>
      <c r="I646">
        <v>25.022600000000001</v>
      </c>
      <c r="J646">
        <v>25.542200000000001</v>
      </c>
      <c r="K646" t="s">
        <v>16</v>
      </c>
      <c r="L646" t="s">
        <v>15</v>
      </c>
    </row>
    <row r="647" spans="5:12" x14ac:dyDescent="0.25">
      <c r="E647">
        <v>30</v>
      </c>
      <c r="F647">
        <v>360</v>
      </c>
      <c r="G647">
        <v>0.01</v>
      </c>
      <c r="H647" s="1">
        <v>9999</v>
      </c>
      <c r="I647">
        <v>25.805199999999999</v>
      </c>
      <c r="J647">
        <v>25.542200000000001</v>
      </c>
      <c r="K647" t="s">
        <v>16</v>
      </c>
      <c r="L647" t="s">
        <v>15</v>
      </c>
    </row>
    <row r="648" spans="5:12" x14ac:dyDescent="0.25">
      <c r="E648">
        <v>361</v>
      </c>
      <c r="F648">
        <v>1080</v>
      </c>
      <c r="G648">
        <v>0.01</v>
      </c>
      <c r="H648">
        <v>91</v>
      </c>
      <c r="I648">
        <v>25.395299999999999</v>
      </c>
      <c r="J648">
        <v>25.542200000000001</v>
      </c>
      <c r="K648" t="s">
        <v>13</v>
      </c>
      <c r="L648" t="s">
        <v>14</v>
      </c>
    </row>
    <row r="649" spans="5:12" x14ac:dyDescent="0.25">
      <c r="E649">
        <v>361</v>
      </c>
      <c r="F649">
        <v>1080</v>
      </c>
      <c r="G649">
        <v>0.01</v>
      </c>
      <c r="H649">
        <v>91</v>
      </c>
      <c r="I649">
        <v>25.664000000000001</v>
      </c>
      <c r="J649">
        <v>25.542200000000001</v>
      </c>
      <c r="K649" t="s">
        <v>13</v>
      </c>
      <c r="L649" t="s">
        <v>14</v>
      </c>
    </row>
    <row r="650" spans="5:12" x14ac:dyDescent="0.25">
      <c r="E650">
        <v>361</v>
      </c>
      <c r="F650">
        <v>1080</v>
      </c>
      <c r="G650">
        <v>0.01</v>
      </c>
      <c r="H650">
        <v>91</v>
      </c>
      <c r="I650">
        <v>25.936499999999999</v>
      </c>
      <c r="J650">
        <v>25.542200000000001</v>
      </c>
      <c r="K650" t="s">
        <v>13</v>
      </c>
      <c r="L650" t="s">
        <v>14</v>
      </c>
    </row>
    <row r="651" spans="5:12" x14ac:dyDescent="0.25">
      <c r="E651">
        <v>361</v>
      </c>
      <c r="F651">
        <v>1080</v>
      </c>
      <c r="G651">
        <v>0.01</v>
      </c>
      <c r="H651">
        <v>91</v>
      </c>
      <c r="I651">
        <v>26.7774</v>
      </c>
      <c r="J651">
        <v>25.542200000000001</v>
      </c>
      <c r="K651" t="s">
        <v>13</v>
      </c>
      <c r="L651" t="s">
        <v>14</v>
      </c>
    </row>
    <row r="652" spans="5:12" x14ac:dyDescent="0.25">
      <c r="E652">
        <v>361</v>
      </c>
      <c r="F652">
        <v>1080</v>
      </c>
      <c r="G652">
        <v>0.01</v>
      </c>
      <c r="H652">
        <v>91</v>
      </c>
      <c r="I652">
        <v>25.395299999999999</v>
      </c>
      <c r="J652">
        <v>25.542200000000001</v>
      </c>
      <c r="K652" t="s">
        <v>13</v>
      </c>
      <c r="L652" t="s">
        <v>15</v>
      </c>
    </row>
    <row r="653" spans="5:12" x14ac:dyDescent="0.25">
      <c r="E653">
        <v>361</v>
      </c>
      <c r="F653">
        <v>1080</v>
      </c>
      <c r="G653">
        <v>0.01</v>
      </c>
      <c r="H653">
        <v>91</v>
      </c>
      <c r="I653">
        <v>25.664000000000001</v>
      </c>
      <c r="J653">
        <v>25.542200000000001</v>
      </c>
      <c r="K653" t="s">
        <v>13</v>
      </c>
      <c r="L653" t="s">
        <v>15</v>
      </c>
    </row>
    <row r="654" spans="5:12" x14ac:dyDescent="0.25">
      <c r="E654">
        <v>361</v>
      </c>
      <c r="F654">
        <v>1080</v>
      </c>
      <c r="G654">
        <v>0.01</v>
      </c>
      <c r="H654">
        <v>91</v>
      </c>
      <c r="I654">
        <v>25.936499999999999</v>
      </c>
      <c r="J654">
        <v>25.542200000000001</v>
      </c>
      <c r="K654" t="s">
        <v>13</v>
      </c>
      <c r="L654" t="s">
        <v>15</v>
      </c>
    </row>
    <row r="655" spans="5:12" x14ac:dyDescent="0.25">
      <c r="E655">
        <v>361</v>
      </c>
      <c r="F655">
        <v>1080</v>
      </c>
      <c r="G655">
        <v>0.01</v>
      </c>
      <c r="H655">
        <v>91</v>
      </c>
      <c r="I655">
        <v>26.7774</v>
      </c>
      <c r="J655">
        <v>25.542200000000001</v>
      </c>
      <c r="K655" t="s">
        <v>13</v>
      </c>
      <c r="L655" t="s">
        <v>15</v>
      </c>
    </row>
    <row r="656" spans="5:12" x14ac:dyDescent="0.25">
      <c r="E656">
        <v>361</v>
      </c>
      <c r="F656">
        <v>1080</v>
      </c>
      <c r="G656">
        <v>0.01</v>
      </c>
      <c r="H656" s="1">
        <v>9999</v>
      </c>
      <c r="I656">
        <v>25.395299999999999</v>
      </c>
      <c r="J656">
        <v>25.542200000000001</v>
      </c>
      <c r="K656" t="s">
        <v>16</v>
      </c>
      <c r="L656" t="s">
        <v>14</v>
      </c>
    </row>
    <row r="657" spans="5:12" x14ac:dyDescent="0.25">
      <c r="E657">
        <v>361</v>
      </c>
      <c r="F657">
        <v>1080</v>
      </c>
      <c r="G657">
        <v>0.01</v>
      </c>
      <c r="H657" s="1">
        <v>9999</v>
      </c>
      <c r="I657">
        <v>25.664000000000001</v>
      </c>
      <c r="J657">
        <v>25.542200000000001</v>
      </c>
      <c r="K657" t="s">
        <v>16</v>
      </c>
      <c r="L657" t="s">
        <v>14</v>
      </c>
    </row>
    <row r="658" spans="5:12" x14ac:dyDescent="0.25">
      <c r="E658">
        <v>361</v>
      </c>
      <c r="F658">
        <v>1080</v>
      </c>
      <c r="G658">
        <v>0.01</v>
      </c>
      <c r="H658" s="1">
        <v>9999</v>
      </c>
      <c r="I658">
        <v>25.936499999999999</v>
      </c>
      <c r="J658">
        <v>25.542200000000001</v>
      </c>
      <c r="K658" t="s">
        <v>16</v>
      </c>
      <c r="L658" t="s">
        <v>14</v>
      </c>
    </row>
    <row r="659" spans="5:12" x14ac:dyDescent="0.25">
      <c r="E659">
        <v>361</v>
      </c>
      <c r="F659">
        <v>1080</v>
      </c>
      <c r="G659">
        <v>0.01</v>
      </c>
      <c r="H659" s="1">
        <v>9999</v>
      </c>
      <c r="I659">
        <v>26.7774</v>
      </c>
      <c r="J659">
        <v>25.542200000000001</v>
      </c>
      <c r="K659" t="s">
        <v>16</v>
      </c>
      <c r="L659" t="s">
        <v>14</v>
      </c>
    </row>
    <row r="660" spans="5:12" x14ac:dyDescent="0.25">
      <c r="E660">
        <v>361</v>
      </c>
      <c r="F660">
        <v>1080</v>
      </c>
      <c r="G660">
        <v>0.01</v>
      </c>
      <c r="H660" s="1">
        <v>9999</v>
      </c>
      <c r="I660">
        <v>25.395299999999999</v>
      </c>
      <c r="J660">
        <v>25.542200000000001</v>
      </c>
      <c r="K660" t="s">
        <v>16</v>
      </c>
      <c r="L660" t="s">
        <v>15</v>
      </c>
    </row>
    <row r="661" spans="5:12" x14ac:dyDescent="0.25">
      <c r="E661">
        <v>361</v>
      </c>
      <c r="F661">
        <v>1080</v>
      </c>
      <c r="G661">
        <v>0.01</v>
      </c>
      <c r="H661" s="1">
        <v>9999</v>
      </c>
      <c r="I661">
        <v>25.664000000000001</v>
      </c>
      <c r="J661">
        <v>25.542200000000001</v>
      </c>
      <c r="K661" t="s">
        <v>16</v>
      </c>
      <c r="L661" t="s">
        <v>15</v>
      </c>
    </row>
    <row r="662" spans="5:12" x14ac:dyDescent="0.25">
      <c r="E662">
        <v>361</v>
      </c>
      <c r="F662">
        <v>1080</v>
      </c>
      <c r="G662">
        <v>0.01</v>
      </c>
      <c r="H662" s="1">
        <v>9999</v>
      </c>
      <c r="I662">
        <v>25.936499999999999</v>
      </c>
      <c r="J662">
        <v>25.542200000000001</v>
      </c>
      <c r="K662" t="s">
        <v>16</v>
      </c>
      <c r="L662" t="s">
        <v>15</v>
      </c>
    </row>
    <row r="663" spans="5:12" x14ac:dyDescent="0.25">
      <c r="E663">
        <v>361</v>
      </c>
      <c r="F663">
        <v>1080</v>
      </c>
      <c r="G663">
        <v>0.01</v>
      </c>
      <c r="H663" s="1">
        <v>9999</v>
      </c>
      <c r="I663">
        <v>26.7774</v>
      </c>
      <c r="J663">
        <v>25.542200000000001</v>
      </c>
      <c r="K663" t="s">
        <v>16</v>
      </c>
      <c r="L663" t="s">
        <v>15</v>
      </c>
    </row>
    <row r="664" spans="5:12" x14ac:dyDescent="0.25">
      <c r="E664">
        <v>1081</v>
      </c>
      <c r="F664">
        <v>2520</v>
      </c>
      <c r="G664">
        <v>0.01</v>
      </c>
      <c r="H664">
        <v>91</v>
      </c>
      <c r="I664">
        <v>26.0123</v>
      </c>
      <c r="J664">
        <v>25.542200000000001</v>
      </c>
      <c r="K664" t="s">
        <v>13</v>
      </c>
      <c r="L664" t="s">
        <v>14</v>
      </c>
    </row>
    <row r="665" spans="5:12" x14ac:dyDescent="0.25">
      <c r="E665">
        <v>1081</v>
      </c>
      <c r="F665">
        <v>2520</v>
      </c>
      <c r="G665">
        <v>0.01</v>
      </c>
      <c r="H665">
        <v>91</v>
      </c>
      <c r="I665">
        <v>26.292200000000001</v>
      </c>
      <c r="J665">
        <v>25.542200000000001</v>
      </c>
      <c r="K665" t="s">
        <v>13</v>
      </c>
      <c r="L665" t="s">
        <v>14</v>
      </c>
    </row>
    <row r="666" spans="5:12" x14ac:dyDescent="0.25">
      <c r="E666">
        <v>1081</v>
      </c>
      <c r="F666">
        <v>2520</v>
      </c>
      <c r="G666">
        <v>0.01</v>
      </c>
      <c r="H666">
        <v>91</v>
      </c>
      <c r="I666">
        <v>27.156300000000002</v>
      </c>
      <c r="J666">
        <v>25.542200000000001</v>
      </c>
      <c r="K666" t="s">
        <v>13</v>
      </c>
      <c r="L666" t="s">
        <v>14</v>
      </c>
    </row>
    <row r="667" spans="5:12" x14ac:dyDescent="0.25">
      <c r="E667">
        <v>1081</v>
      </c>
      <c r="F667">
        <v>2520</v>
      </c>
      <c r="G667">
        <v>0.01</v>
      </c>
      <c r="H667">
        <v>91</v>
      </c>
      <c r="I667">
        <v>26.0123</v>
      </c>
      <c r="J667">
        <v>25.542200000000001</v>
      </c>
      <c r="K667" t="s">
        <v>13</v>
      </c>
      <c r="L667" t="s">
        <v>15</v>
      </c>
    </row>
    <row r="668" spans="5:12" x14ac:dyDescent="0.25">
      <c r="E668">
        <v>1081</v>
      </c>
      <c r="F668">
        <v>2520</v>
      </c>
      <c r="G668">
        <v>0.01</v>
      </c>
      <c r="H668">
        <v>91</v>
      </c>
      <c r="I668">
        <v>26.292200000000001</v>
      </c>
      <c r="J668">
        <v>25.542200000000001</v>
      </c>
      <c r="K668" t="s">
        <v>13</v>
      </c>
      <c r="L668" t="s">
        <v>15</v>
      </c>
    </row>
    <row r="669" spans="5:12" x14ac:dyDescent="0.25">
      <c r="E669">
        <v>1081</v>
      </c>
      <c r="F669">
        <v>2520</v>
      </c>
      <c r="G669">
        <v>0.01</v>
      </c>
      <c r="H669">
        <v>91</v>
      </c>
      <c r="I669">
        <v>27.156300000000002</v>
      </c>
      <c r="J669">
        <v>25.542200000000001</v>
      </c>
      <c r="K669" t="s">
        <v>13</v>
      </c>
      <c r="L669" t="s">
        <v>15</v>
      </c>
    </row>
    <row r="670" spans="5:12" x14ac:dyDescent="0.25">
      <c r="E670">
        <v>1081</v>
      </c>
      <c r="F670">
        <v>2520</v>
      </c>
      <c r="G670">
        <v>0.01</v>
      </c>
      <c r="H670">
        <v>999</v>
      </c>
      <c r="I670">
        <v>25.7363</v>
      </c>
      <c r="J670">
        <v>25.542200000000001</v>
      </c>
      <c r="K670" t="s">
        <v>13</v>
      </c>
      <c r="L670" t="s">
        <v>14</v>
      </c>
    </row>
    <row r="671" spans="5:12" x14ac:dyDescent="0.25">
      <c r="E671">
        <v>1081</v>
      </c>
      <c r="F671">
        <v>2520</v>
      </c>
      <c r="G671">
        <v>0.01</v>
      </c>
      <c r="H671">
        <v>999</v>
      </c>
      <c r="I671">
        <v>25.7363</v>
      </c>
      <c r="J671">
        <v>25.542200000000001</v>
      </c>
      <c r="K671" t="s">
        <v>13</v>
      </c>
      <c r="L671" t="s">
        <v>15</v>
      </c>
    </row>
    <row r="672" spans="5:12" x14ac:dyDescent="0.25">
      <c r="E672">
        <v>1081</v>
      </c>
      <c r="F672">
        <v>2520</v>
      </c>
      <c r="G672">
        <v>0.01</v>
      </c>
      <c r="H672" s="1">
        <v>9999</v>
      </c>
      <c r="I672">
        <v>25.7363</v>
      </c>
      <c r="J672">
        <v>25.542200000000001</v>
      </c>
      <c r="K672" t="s">
        <v>16</v>
      </c>
      <c r="L672" t="s">
        <v>14</v>
      </c>
    </row>
    <row r="673" spans="2:12" x14ac:dyDescent="0.25">
      <c r="E673">
        <v>1081</v>
      </c>
      <c r="F673">
        <v>2520</v>
      </c>
      <c r="G673">
        <v>0.01</v>
      </c>
      <c r="H673" s="1">
        <v>9999</v>
      </c>
      <c r="I673">
        <v>26.0123</v>
      </c>
      <c r="J673">
        <v>25.542200000000001</v>
      </c>
      <c r="K673" t="s">
        <v>16</v>
      </c>
      <c r="L673" t="s">
        <v>14</v>
      </c>
    </row>
    <row r="674" spans="2:12" x14ac:dyDescent="0.25">
      <c r="E674">
        <v>1081</v>
      </c>
      <c r="F674">
        <v>2520</v>
      </c>
      <c r="G674">
        <v>0.01</v>
      </c>
      <c r="H674" s="1">
        <v>9999</v>
      </c>
      <c r="I674">
        <v>26.292200000000001</v>
      </c>
      <c r="J674">
        <v>25.542200000000001</v>
      </c>
      <c r="K674" t="s">
        <v>16</v>
      </c>
      <c r="L674" t="s">
        <v>14</v>
      </c>
    </row>
    <row r="675" spans="2:12" x14ac:dyDescent="0.25">
      <c r="E675">
        <v>1081</v>
      </c>
      <c r="F675">
        <v>2520</v>
      </c>
      <c r="G675">
        <v>0.01</v>
      </c>
      <c r="H675" s="1">
        <v>9999</v>
      </c>
      <c r="I675">
        <v>27.156300000000002</v>
      </c>
      <c r="J675">
        <v>25.542200000000001</v>
      </c>
      <c r="K675" t="s">
        <v>16</v>
      </c>
      <c r="L675" t="s">
        <v>14</v>
      </c>
    </row>
    <row r="676" spans="2:12" x14ac:dyDescent="0.25">
      <c r="E676">
        <v>1081</v>
      </c>
      <c r="F676">
        <v>2520</v>
      </c>
      <c r="G676">
        <v>0.01</v>
      </c>
      <c r="H676" s="1">
        <v>9999</v>
      </c>
      <c r="I676">
        <v>25.7363</v>
      </c>
      <c r="J676">
        <v>25.542200000000001</v>
      </c>
      <c r="K676" t="s">
        <v>16</v>
      </c>
      <c r="L676" t="s">
        <v>15</v>
      </c>
    </row>
    <row r="677" spans="2:12" x14ac:dyDescent="0.25">
      <c r="E677">
        <v>1081</v>
      </c>
      <c r="F677">
        <v>2520</v>
      </c>
      <c r="G677">
        <v>0.01</v>
      </c>
      <c r="H677" s="1">
        <v>9999</v>
      </c>
      <c r="I677">
        <v>26.0123</v>
      </c>
      <c r="J677">
        <v>25.542200000000001</v>
      </c>
      <c r="K677" t="s">
        <v>16</v>
      </c>
      <c r="L677" t="s">
        <v>15</v>
      </c>
    </row>
    <row r="678" spans="2:12" x14ac:dyDescent="0.25">
      <c r="E678">
        <v>1081</v>
      </c>
      <c r="F678">
        <v>2520</v>
      </c>
      <c r="G678">
        <v>0.01</v>
      </c>
      <c r="H678" s="1">
        <v>9999</v>
      </c>
      <c r="I678">
        <v>26.292200000000001</v>
      </c>
      <c r="J678">
        <v>25.542200000000001</v>
      </c>
      <c r="K678" t="s">
        <v>16</v>
      </c>
      <c r="L678" t="s">
        <v>15</v>
      </c>
    </row>
    <row r="679" spans="2:12" x14ac:dyDescent="0.25">
      <c r="E679">
        <v>1081</v>
      </c>
      <c r="F679">
        <v>2520</v>
      </c>
      <c r="G679">
        <v>0.01</v>
      </c>
      <c r="H679" s="1">
        <v>9999</v>
      </c>
      <c r="I679">
        <v>27.156300000000002</v>
      </c>
      <c r="J679">
        <v>25.542200000000001</v>
      </c>
      <c r="K679" t="s">
        <v>16</v>
      </c>
      <c r="L679" t="s">
        <v>15</v>
      </c>
    </row>
    <row r="681" spans="2:12" x14ac:dyDescent="0.25">
      <c r="B681">
        <v>13</v>
      </c>
      <c r="C681" t="s">
        <v>29</v>
      </c>
      <c r="E681">
        <v>30</v>
      </c>
      <c r="F681">
        <v>360</v>
      </c>
      <c r="G681">
        <v>0.12</v>
      </c>
      <c r="H681">
        <v>150</v>
      </c>
      <c r="I681">
        <v>23.019200000000001</v>
      </c>
      <c r="J681">
        <v>25.542200000000001</v>
      </c>
      <c r="K681" t="s">
        <v>16</v>
      </c>
      <c r="L681" t="s">
        <v>14</v>
      </c>
    </row>
    <row r="682" spans="2:12" x14ac:dyDescent="0.25">
      <c r="E682">
        <v>30</v>
      </c>
      <c r="F682">
        <v>360</v>
      </c>
      <c r="G682">
        <v>0.12</v>
      </c>
      <c r="H682">
        <v>150</v>
      </c>
      <c r="I682">
        <v>23.24</v>
      </c>
      <c r="J682">
        <v>25.542200000000001</v>
      </c>
      <c r="K682" t="s">
        <v>16</v>
      </c>
      <c r="L682" t="s">
        <v>14</v>
      </c>
    </row>
    <row r="683" spans="2:12" x14ac:dyDescent="0.25">
      <c r="E683">
        <v>30</v>
      </c>
      <c r="F683">
        <v>360</v>
      </c>
      <c r="G683">
        <v>0.12</v>
      </c>
      <c r="H683">
        <v>150</v>
      </c>
      <c r="I683">
        <v>23.4636</v>
      </c>
      <c r="J683">
        <v>25.542200000000001</v>
      </c>
      <c r="K683" t="s">
        <v>16</v>
      </c>
      <c r="L683" t="s">
        <v>14</v>
      </c>
    </row>
    <row r="684" spans="2:12" x14ac:dyDescent="0.25">
      <c r="E684">
        <v>30</v>
      </c>
      <c r="F684">
        <v>360</v>
      </c>
      <c r="G684">
        <v>0.12</v>
      </c>
      <c r="H684">
        <v>150</v>
      </c>
      <c r="I684">
        <v>24.151700000000002</v>
      </c>
      <c r="J684">
        <v>25.542200000000001</v>
      </c>
      <c r="K684" t="s">
        <v>16</v>
      </c>
      <c r="L684" t="s">
        <v>14</v>
      </c>
    </row>
    <row r="685" spans="2:12" x14ac:dyDescent="0.25">
      <c r="E685">
        <v>30</v>
      </c>
      <c r="F685">
        <v>360</v>
      </c>
      <c r="G685">
        <v>0.12</v>
      </c>
      <c r="H685">
        <v>150</v>
      </c>
      <c r="I685">
        <v>23.019200000000001</v>
      </c>
      <c r="J685">
        <v>25.542200000000001</v>
      </c>
      <c r="K685" t="s">
        <v>16</v>
      </c>
      <c r="L685" t="s">
        <v>18</v>
      </c>
    </row>
    <row r="686" spans="2:12" x14ac:dyDescent="0.25">
      <c r="E686">
        <v>30</v>
      </c>
      <c r="F686">
        <v>360</v>
      </c>
      <c r="G686">
        <v>0.12</v>
      </c>
      <c r="H686">
        <v>150</v>
      </c>
      <c r="I686">
        <v>23.24</v>
      </c>
      <c r="J686">
        <v>25.542200000000001</v>
      </c>
      <c r="K686" t="s">
        <v>16</v>
      </c>
      <c r="L686" t="s">
        <v>18</v>
      </c>
    </row>
    <row r="687" spans="2:12" x14ac:dyDescent="0.25">
      <c r="E687">
        <v>30</v>
      </c>
      <c r="F687">
        <v>360</v>
      </c>
      <c r="G687">
        <v>0.12</v>
      </c>
      <c r="H687">
        <v>150</v>
      </c>
      <c r="I687">
        <v>23.4636</v>
      </c>
      <c r="J687">
        <v>25.542200000000001</v>
      </c>
      <c r="K687" t="s">
        <v>16</v>
      </c>
      <c r="L687" t="s">
        <v>18</v>
      </c>
    </row>
    <row r="688" spans="2:12" x14ac:dyDescent="0.25">
      <c r="E688">
        <v>30</v>
      </c>
      <c r="F688">
        <v>360</v>
      </c>
      <c r="G688">
        <v>0.12</v>
      </c>
      <c r="H688">
        <v>150</v>
      </c>
      <c r="I688">
        <v>24.151700000000002</v>
      </c>
      <c r="J688">
        <v>25.542200000000001</v>
      </c>
      <c r="K688" t="s">
        <v>16</v>
      </c>
      <c r="L688" t="s">
        <v>18</v>
      </c>
    </row>
    <row r="689" spans="5:12" x14ac:dyDescent="0.25">
      <c r="E689">
        <v>30</v>
      </c>
      <c r="F689">
        <v>360</v>
      </c>
      <c r="G689">
        <v>0.12</v>
      </c>
      <c r="H689">
        <v>150</v>
      </c>
      <c r="I689">
        <v>19.020900000000001</v>
      </c>
      <c r="J689">
        <v>25.542200000000001</v>
      </c>
      <c r="K689" t="s">
        <v>16</v>
      </c>
      <c r="L689" t="s">
        <v>15</v>
      </c>
    </row>
    <row r="690" spans="5:12" x14ac:dyDescent="0.25">
      <c r="E690">
        <v>30</v>
      </c>
      <c r="F690">
        <v>360</v>
      </c>
      <c r="G690">
        <v>0.12</v>
      </c>
      <c r="H690">
        <v>150</v>
      </c>
      <c r="I690">
        <v>19.171700000000001</v>
      </c>
      <c r="J690">
        <v>25.542200000000001</v>
      </c>
      <c r="K690" t="s">
        <v>16</v>
      </c>
      <c r="L690" t="s">
        <v>15</v>
      </c>
    </row>
    <row r="691" spans="5:12" x14ac:dyDescent="0.25">
      <c r="E691">
        <v>30</v>
      </c>
      <c r="F691">
        <v>360</v>
      </c>
      <c r="G691">
        <v>0.12</v>
      </c>
      <c r="H691">
        <v>150</v>
      </c>
      <c r="I691">
        <v>19.324000000000002</v>
      </c>
      <c r="J691">
        <v>25.542200000000001</v>
      </c>
      <c r="K691" t="s">
        <v>16</v>
      </c>
      <c r="L691" t="s">
        <v>15</v>
      </c>
    </row>
    <row r="692" spans="5:12" x14ac:dyDescent="0.25">
      <c r="E692">
        <v>30</v>
      </c>
      <c r="F692">
        <v>360</v>
      </c>
      <c r="G692">
        <v>0.12</v>
      </c>
      <c r="H692">
        <v>150</v>
      </c>
      <c r="I692">
        <v>19.790800000000001</v>
      </c>
      <c r="J692">
        <v>25.542200000000001</v>
      </c>
      <c r="K692" t="s">
        <v>16</v>
      </c>
      <c r="L692" t="s">
        <v>15</v>
      </c>
    </row>
    <row r="693" spans="5:12" x14ac:dyDescent="0.25">
      <c r="E693">
        <v>30</v>
      </c>
      <c r="F693">
        <v>360</v>
      </c>
      <c r="G693">
        <v>0.12</v>
      </c>
      <c r="H693">
        <v>150</v>
      </c>
      <c r="I693">
        <v>23.019200000000001</v>
      </c>
      <c r="J693">
        <v>25.542200000000001</v>
      </c>
      <c r="K693" t="s">
        <v>13</v>
      </c>
      <c r="L693" t="s">
        <v>14</v>
      </c>
    </row>
    <row r="694" spans="5:12" x14ac:dyDescent="0.25">
      <c r="E694">
        <v>30</v>
      </c>
      <c r="F694">
        <v>360</v>
      </c>
      <c r="G694">
        <v>0.12</v>
      </c>
      <c r="H694">
        <v>150</v>
      </c>
      <c r="I694">
        <v>23.24</v>
      </c>
      <c r="J694">
        <v>25.542200000000001</v>
      </c>
      <c r="K694" t="s">
        <v>13</v>
      </c>
      <c r="L694" t="s">
        <v>14</v>
      </c>
    </row>
    <row r="695" spans="5:12" x14ac:dyDescent="0.25">
      <c r="E695">
        <v>30</v>
      </c>
      <c r="F695">
        <v>360</v>
      </c>
      <c r="G695">
        <v>0.12</v>
      </c>
      <c r="H695">
        <v>150</v>
      </c>
      <c r="I695">
        <v>23.4636</v>
      </c>
      <c r="J695">
        <v>25.542200000000001</v>
      </c>
      <c r="K695" t="s">
        <v>13</v>
      </c>
      <c r="L695" t="s">
        <v>14</v>
      </c>
    </row>
    <row r="696" spans="5:12" x14ac:dyDescent="0.25">
      <c r="E696">
        <v>30</v>
      </c>
      <c r="F696">
        <v>360</v>
      </c>
      <c r="G696">
        <v>0.12</v>
      </c>
      <c r="H696">
        <v>150</v>
      </c>
      <c r="I696">
        <v>24.151700000000002</v>
      </c>
      <c r="J696">
        <v>25.542200000000001</v>
      </c>
      <c r="K696" t="s">
        <v>13</v>
      </c>
      <c r="L696" t="s">
        <v>14</v>
      </c>
    </row>
    <row r="697" spans="5:12" x14ac:dyDescent="0.25">
      <c r="E697">
        <v>30</v>
      </c>
      <c r="F697">
        <v>360</v>
      </c>
      <c r="G697">
        <v>0.12</v>
      </c>
      <c r="H697">
        <v>150</v>
      </c>
      <c r="I697">
        <v>23.019200000000001</v>
      </c>
      <c r="J697">
        <v>25.542200000000001</v>
      </c>
      <c r="K697" t="s">
        <v>13</v>
      </c>
      <c r="L697" t="s">
        <v>18</v>
      </c>
    </row>
    <row r="698" spans="5:12" x14ac:dyDescent="0.25">
      <c r="E698">
        <v>30</v>
      </c>
      <c r="F698">
        <v>360</v>
      </c>
      <c r="G698">
        <v>0.12</v>
      </c>
      <c r="H698">
        <v>150</v>
      </c>
      <c r="I698">
        <v>23.24</v>
      </c>
      <c r="J698">
        <v>25.542200000000001</v>
      </c>
      <c r="K698" t="s">
        <v>13</v>
      </c>
      <c r="L698" t="s">
        <v>18</v>
      </c>
    </row>
    <row r="699" spans="5:12" x14ac:dyDescent="0.25">
      <c r="E699">
        <v>30</v>
      </c>
      <c r="F699">
        <v>360</v>
      </c>
      <c r="G699">
        <v>0.12</v>
      </c>
      <c r="H699">
        <v>150</v>
      </c>
      <c r="I699">
        <v>24.151700000000002</v>
      </c>
      <c r="J699">
        <v>25.542200000000001</v>
      </c>
      <c r="K699" t="s">
        <v>13</v>
      </c>
      <c r="L699" t="s">
        <v>18</v>
      </c>
    </row>
    <row r="700" spans="5:12" x14ac:dyDescent="0.25">
      <c r="E700">
        <v>30</v>
      </c>
      <c r="F700">
        <v>360</v>
      </c>
      <c r="G700">
        <v>0.12</v>
      </c>
      <c r="H700">
        <v>150</v>
      </c>
      <c r="I700">
        <v>19.020900000000001</v>
      </c>
      <c r="J700">
        <v>25.542200000000001</v>
      </c>
      <c r="K700" t="s">
        <v>13</v>
      </c>
      <c r="L700" t="s">
        <v>15</v>
      </c>
    </row>
    <row r="701" spans="5:12" x14ac:dyDescent="0.25">
      <c r="E701">
        <v>30</v>
      </c>
      <c r="F701">
        <v>360</v>
      </c>
      <c r="G701">
        <v>0.12</v>
      </c>
      <c r="H701">
        <v>150</v>
      </c>
      <c r="I701">
        <v>19.171700000000001</v>
      </c>
      <c r="J701">
        <v>25.542200000000001</v>
      </c>
      <c r="K701" t="s">
        <v>13</v>
      </c>
      <c r="L701" t="s">
        <v>15</v>
      </c>
    </row>
    <row r="702" spans="5:12" x14ac:dyDescent="0.25">
      <c r="E702">
        <v>30</v>
      </c>
      <c r="F702">
        <v>360</v>
      </c>
      <c r="G702">
        <v>0.12</v>
      </c>
      <c r="H702">
        <v>150</v>
      </c>
      <c r="I702">
        <v>19.324100000000001</v>
      </c>
      <c r="J702">
        <v>25.542200000000001</v>
      </c>
      <c r="K702" t="s">
        <v>13</v>
      </c>
      <c r="L702" t="s">
        <v>15</v>
      </c>
    </row>
    <row r="703" spans="5:12" x14ac:dyDescent="0.25">
      <c r="E703">
        <v>30</v>
      </c>
      <c r="F703">
        <v>360</v>
      </c>
      <c r="G703">
        <v>0.12</v>
      </c>
      <c r="H703">
        <v>150</v>
      </c>
      <c r="I703">
        <v>19.790800000000001</v>
      </c>
      <c r="J703">
        <v>25.542200000000001</v>
      </c>
      <c r="K703" t="s">
        <v>13</v>
      </c>
      <c r="L703" t="s">
        <v>15</v>
      </c>
    </row>
    <row r="704" spans="5:12" x14ac:dyDescent="0.25">
      <c r="E704">
        <v>361</v>
      </c>
      <c r="F704">
        <v>1080</v>
      </c>
      <c r="G704">
        <v>0.12</v>
      </c>
      <c r="H704">
        <v>150</v>
      </c>
      <c r="I704">
        <v>23.900099999999998</v>
      </c>
      <c r="J704">
        <v>25.542200000000001</v>
      </c>
      <c r="K704" t="s">
        <v>16</v>
      </c>
      <c r="L704" t="s">
        <v>14</v>
      </c>
    </row>
    <row r="705" spans="5:12" x14ac:dyDescent="0.25">
      <c r="E705">
        <v>361</v>
      </c>
      <c r="F705">
        <v>1080</v>
      </c>
      <c r="G705">
        <v>0.12</v>
      </c>
      <c r="H705">
        <v>150</v>
      </c>
      <c r="I705">
        <v>24.138100000000001</v>
      </c>
      <c r="J705">
        <v>25.542200000000001</v>
      </c>
      <c r="K705" t="s">
        <v>16</v>
      </c>
      <c r="L705" t="s">
        <v>14</v>
      </c>
    </row>
    <row r="706" spans="5:12" x14ac:dyDescent="0.25">
      <c r="E706">
        <v>361</v>
      </c>
      <c r="F706">
        <v>1080</v>
      </c>
      <c r="G706">
        <v>0.12</v>
      </c>
      <c r="H706">
        <v>150</v>
      </c>
      <c r="I706">
        <v>24.379200000000001</v>
      </c>
      <c r="J706">
        <v>25.542200000000001</v>
      </c>
      <c r="K706" t="s">
        <v>16</v>
      </c>
      <c r="L706" t="s">
        <v>14</v>
      </c>
    </row>
    <row r="707" spans="5:12" x14ac:dyDescent="0.25">
      <c r="E707">
        <v>361</v>
      </c>
      <c r="F707">
        <v>1080</v>
      </c>
      <c r="G707">
        <v>0.12</v>
      </c>
      <c r="H707">
        <v>150</v>
      </c>
      <c r="I707">
        <v>25.122199999999999</v>
      </c>
      <c r="J707">
        <v>25.542200000000001</v>
      </c>
      <c r="K707" t="s">
        <v>16</v>
      </c>
      <c r="L707" t="s">
        <v>14</v>
      </c>
    </row>
    <row r="708" spans="5:12" x14ac:dyDescent="0.25">
      <c r="E708">
        <v>361</v>
      </c>
      <c r="F708">
        <v>1080</v>
      </c>
      <c r="G708">
        <v>0.12</v>
      </c>
      <c r="H708">
        <v>150</v>
      </c>
      <c r="I708">
        <v>23.900099999999998</v>
      </c>
      <c r="J708">
        <v>25.542200000000001</v>
      </c>
      <c r="K708" t="s">
        <v>16</v>
      </c>
      <c r="L708" t="s">
        <v>18</v>
      </c>
    </row>
    <row r="709" spans="5:12" x14ac:dyDescent="0.25">
      <c r="E709">
        <v>361</v>
      </c>
      <c r="F709">
        <v>1080</v>
      </c>
      <c r="G709">
        <v>0.12</v>
      </c>
      <c r="H709">
        <v>150</v>
      </c>
      <c r="I709">
        <v>24.138100000000001</v>
      </c>
      <c r="J709">
        <v>25.542200000000001</v>
      </c>
      <c r="K709" t="s">
        <v>16</v>
      </c>
      <c r="L709" t="s">
        <v>18</v>
      </c>
    </row>
    <row r="710" spans="5:12" x14ac:dyDescent="0.25">
      <c r="E710">
        <v>361</v>
      </c>
      <c r="F710">
        <v>1080</v>
      </c>
      <c r="G710">
        <v>0.12</v>
      </c>
      <c r="H710">
        <v>150</v>
      </c>
      <c r="I710">
        <v>24.379200000000001</v>
      </c>
      <c r="J710">
        <v>25.542200000000001</v>
      </c>
      <c r="K710" t="s">
        <v>16</v>
      </c>
      <c r="L710" t="s">
        <v>18</v>
      </c>
    </row>
    <row r="711" spans="5:12" x14ac:dyDescent="0.25">
      <c r="E711">
        <v>361</v>
      </c>
      <c r="F711">
        <v>1080</v>
      </c>
      <c r="G711">
        <v>0.12</v>
      </c>
      <c r="H711">
        <v>150</v>
      </c>
      <c r="I711">
        <v>25.122199999999999</v>
      </c>
      <c r="J711">
        <v>25.542200000000001</v>
      </c>
      <c r="K711" t="s">
        <v>16</v>
      </c>
      <c r="L711" t="s">
        <v>18</v>
      </c>
    </row>
    <row r="712" spans="5:12" x14ac:dyDescent="0.25">
      <c r="E712">
        <v>361</v>
      </c>
      <c r="F712">
        <v>1080</v>
      </c>
      <c r="G712">
        <v>0.12</v>
      </c>
      <c r="H712">
        <v>150</v>
      </c>
      <c r="I712">
        <v>19.900600000000001</v>
      </c>
      <c r="J712">
        <v>25.542200000000001</v>
      </c>
      <c r="K712" t="s">
        <v>16</v>
      </c>
      <c r="L712" t="s">
        <v>15</v>
      </c>
    </row>
    <row r="713" spans="5:12" x14ac:dyDescent="0.25">
      <c r="E713">
        <v>361</v>
      </c>
      <c r="F713">
        <v>1080</v>
      </c>
      <c r="G713">
        <v>0.12</v>
      </c>
      <c r="H713">
        <v>150</v>
      </c>
      <c r="I713">
        <v>20.0657</v>
      </c>
      <c r="J713">
        <v>25.542200000000001</v>
      </c>
      <c r="K713" t="s">
        <v>16</v>
      </c>
      <c r="L713" t="s">
        <v>15</v>
      </c>
    </row>
    <row r="714" spans="5:12" x14ac:dyDescent="0.25">
      <c r="E714">
        <v>361</v>
      </c>
      <c r="F714">
        <v>1080</v>
      </c>
      <c r="G714">
        <v>0.12</v>
      </c>
      <c r="H714">
        <v>150</v>
      </c>
      <c r="I714">
        <v>20.232500000000002</v>
      </c>
      <c r="J714">
        <v>25.542200000000001</v>
      </c>
      <c r="K714" t="s">
        <v>16</v>
      </c>
      <c r="L714" t="s">
        <v>15</v>
      </c>
    </row>
    <row r="715" spans="5:12" x14ac:dyDescent="0.25">
      <c r="E715">
        <v>361</v>
      </c>
      <c r="F715">
        <v>1080</v>
      </c>
      <c r="G715">
        <v>0.12</v>
      </c>
      <c r="H715">
        <v>150</v>
      </c>
      <c r="I715">
        <v>20.744199999999999</v>
      </c>
      <c r="J715">
        <v>25.542200000000001</v>
      </c>
      <c r="K715" t="s">
        <v>16</v>
      </c>
      <c r="L715" t="s">
        <v>15</v>
      </c>
    </row>
    <row r="716" spans="5:12" x14ac:dyDescent="0.25">
      <c r="E716">
        <v>361</v>
      </c>
      <c r="F716">
        <v>1080</v>
      </c>
      <c r="G716">
        <v>0.12</v>
      </c>
      <c r="H716">
        <v>150</v>
      </c>
      <c r="I716">
        <v>23.900099999999998</v>
      </c>
      <c r="J716">
        <v>25.542200000000001</v>
      </c>
      <c r="K716" t="s">
        <v>13</v>
      </c>
      <c r="L716" t="s">
        <v>14</v>
      </c>
    </row>
    <row r="717" spans="5:12" x14ac:dyDescent="0.25">
      <c r="E717">
        <v>361</v>
      </c>
      <c r="F717">
        <v>1080</v>
      </c>
      <c r="G717">
        <v>0.12</v>
      </c>
      <c r="H717">
        <v>150</v>
      </c>
      <c r="I717">
        <v>24.138100000000001</v>
      </c>
      <c r="J717">
        <v>25.542200000000001</v>
      </c>
      <c r="K717" t="s">
        <v>13</v>
      </c>
      <c r="L717" t="s">
        <v>14</v>
      </c>
    </row>
    <row r="718" spans="5:12" x14ac:dyDescent="0.25">
      <c r="E718">
        <v>361</v>
      </c>
      <c r="F718">
        <v>1080</v>
      </c>
      <c r="G718">
        <v>0.12</v>
      </c>
      <c r="H718">
        <v>150</v>
      </c>
      <c r="I718">
        <v>24.379200000000001</v>
      </c>
      <c r="J718">
        <v>25.542200000000001</v>
      </c>
      <c r="K718" t="s">
        <v>13</v>
      </c>
      <c r="L718" t="s">
        <v>14</v>
      </c>
    </row>
    <row r="719" spans="5:12" x14ac:dyDescent="0.25">
      <c r="E719">
        <v>361</v>
      </c>
      <c r="F719">
        <v>1080</v>
      </c>
      <c r="G719">
        <v>0.12</v>
      </c>
      <c r="H719">
        <v>150</v>
      </c>
      <c r="I719">
        <v>25.122199999999999</v>
      </c>
      <c r="J719">
        <v>25.542200000000001</v>
      </c>
      <c r="K719" t="s">
        <v>13</v>
      </c>
      <c r="L719" t="s">
        <v>14</v>
      </c>
    </row>
    <row r="720" spans="5:12" x14ac:dyDescent="0.25">
      <c r="E720">
        <v>361</v>
      </c>
      <c r="F720">
        <v>1080</v>
      </c>
      <c r="G720">
        <v>0.12</v>
      </c>
      <c r="H720">
        <v>150</v>
      </c>
      <c r="I720">
        <v>23.900099999999998</v>
      </c>
      <c r="J720">
        <v>25.542200000000001</v>
      </c>
      <c r="K720" t="s">
        <v>13</v>
      </c>
      <c r="L720" t="s">
        <v>18</v>
      </c>
    </row>
    <row r="721" spans="5:12" x14ac:dyDescent="0.25">
      <c r="E721">
        <v>361</v>
      </c>
      <c r="F721">
        <v>1080</v>
      </c>
      <c r="G721">
        <v>0.12</v>
      </c>
      <c r="H721">
        <v>150</v>
      </c>
      <c r="I721">
        <v>24.138100000000001</v>
      </c>
      <c r="J721">
        <v>25.542200000000001</v>
      </c>
      <c r="K721" t="s">
        <v>13</v>
      </c>
      <c r="L721" t="s">
        <v>18</v>
      </c>
    </row>
    <row r="722" spans="5:12" x14ac:dyDescent="0.25">
      <c r="E722">
        <v>361</v>
      </c>
      <c r="F722">
        <v>1080</v>
      </c>
      <c r="G722">
        <v>0.12</v>
      </c>
      <c r="H722">
        <v>150</v>
      </c>
      <c r="I722">
        <v>24.379200000000001</v>
      </c>
      <c r="J722">
        <v>25.542200000000001</v>
      </c>
      <c r="K722" t="s">
        <v>13</v>
      </c>
      <c r="L722" t="s">
        <v>18</v>
      </c>
    </row>
    <row r="723" spans="5:12" x14ac:dyDescent="0.25">
      <c r="E723">
        <v>361</v>
      </c>
      <c r="F723">
        <v>1080</v>
      </c>
      <c r="G723">
        <v>0.12</v>
      </c>
      <c r="H723">
        <v>150</v>
      </c>
      <c r="I723">
        <v>25.122199999999999</v>
      </c>
      <c r="J723">
        <v>25.542200000000001</v>
      </c>
      <c r="K723" t="s">
        <v>13</v>
      </c>
      <c r="L723" t="s">
        <v>18</v>
      </c>
    </row>
    <row r="724" spans="5:12" x14ac:dyDescent="0.25">
      <c r="E724">
        <v>361</v>
      </c>
      <c r="F724">
        <v>1080</v>
      </c>
      <c r="G724">
        <v>0.12</v>
      </c>
      <c r="H724">
        <v>150</v>
      </c>
      <c r="I724">
        <v>19.900600000000001</v>
      </c>
      <c r="J724">
        <v>25.542200000000001</v>
      </c>
      <c r="K724" t="s">
        <v>13</v>
      </c>
      <c r="L724" t="s">
        <v>15</v>
      </c>
    </row>
    <row r="725" spans="5:12" x14ac:dyDescent="0.25">
      <c r="E725">
        <v>361</v>
      </c>
      <c r="F725">
        <v>1080</v>
      </c>
      <c r="G725">
        <v>0.12</v>
      </c>
      <c r="H725">
        <v>150</v>
      </c>
      <c r="I725">
        <v>20.0657</v>
      </c>
      <c r="J725">
        <v>25.542200000000001</v>
      </c>
      <c r="K725" t="s">
        <v>13</v>
      </c>
      <c r="L725" t="s">
        <v>15</v>
      </c>
    </row>
    <row r="726" spans="5:12" x14ac:dyDescent="0.25">
      <c r="E726">
        <v>361</v>
      </c>
      <c r="F726">
        <v>1080</v>
      </c>
      <c r="G726">
        <v>0.12</v>
      </c>
      <c r="H726">
        <v>150</v>
      </c>
      <c r="I726">
        <v>20.232500000000002</v>
      </c>
      <c r="J726">
        <v>25.542200000000001</v>
      </c>
      <c r="K726" t="s">
        <v>13</v>
      </c>
      <c r="L726" t="s">
        <v>15</v>
      </c>
    </row>
    <row r="727" spans="5:12" x14ac:dyDescent="0.25">
      <c r="E727">
        <v>1081</v>
      </c>
      <c r="F727">
        <v>2520</v>
      </c>
      <c r="G727">
        <v>0.12</v>
      </c>
      <c r="H727">
        <v>150</v>
      </c>
      <c r="I727">
        <v>25.0533</v>
      </c>
      <c r="J727">
        <v>25.542200000000001</v>
      </c>
      <c r="K727" t="s">
        <v>16</v>
      </c>
      <c r="L727" t="s">
        <v>14</v>
      </c>
    </row>
    <row r="728" spans="5:12" x14ac:dyDescent="0.25">
      <c r="E728">
        <v>1081</v>
      </c>
      <c r="F728">
        <v>2520</v>
      </c>
      <c r="G728">
        <v>0.12</v>
      </c>
      <c r="H728">
        <v>150</v>
      </c>
      <c r="I728">
        <v>25.314800000000002</v>
      </c>
      <c r="J728">
        <v>25.542200000000001</v>
      </c>
      <c r="K728" t="s">
        <v>16</v>
      </c>
      <c r="L728" t="s">
        <v>14</v>
      </c>
    </row>
    <row r="729" spans="5:12" x14ac:dyDescent="0.25">
      <c r="E729">
        <v>1081</v>
      </c>
      <c r="F729">
        <v>2520</v>
      </c>
      <c r="G729">
        <v>0.12</v>
      </c>
      <c r="H729">
        <v>150</v>
      </c>
      <c r="I729">
        <v>25.58</v>
      </c>
      <c r="J729">
        <v>25.542200000000001</v>
      </c>
      <c r="K729" t="s">
        <v>16</v>
      </c>
      <c r="L729" t="s">
        <v>14</v>
      </c>
    </row>
    <row r="730" spans="5:12" x14ac:dyDescent="0.25">
      <c r="E730">
        <v>1081</v>
      </c>
      <c r="F730">
        <v>2520</v>
      </c>
      <c r="G730">
        <v>0.12</v>
      </c>
      <c r="H730">
        <v>150</v>
      </c>
      <c r="I730">
        <v>26.3979</v>
      </c>
      <c r="J730">
        <v>25.542200000000001</v>
      </c>
      <c r="K730" t="s">
        <v>16</v>
      </c>
      <c r="L730" t="s">
        <v>14</v>
      </c>
    </row>
    <row r="731" spans="5:12" x14ac:dyDescent="0.25">
      <c r="E731">
        <v>1081</v>
      </c>
      <c r="F731">
        <v>2520</v>
      </c>
      <c r="G731">
        <v>0.12</v>
      </c>
      <c r="H731">
        <v>150</v>
      </c>
      <c r="I731">
        <v>25.0533</v>
      </c>
      <c r="J731">
        <v>25.542200000000001</v>
      </c>
      <c r="K731" t="s">
        <v>16</v>
      </c>
      <c r="L731" t="s">
        <v>18</v>
      </c>
    </row>
    <row r="732" spans="5:12" x14ac:dyDescent="0.25">
      <c r="E732">
        <v>1081</v>
      </c>
      <c r="F732">
        <v>2520</v>
      </c>
      <c r="G732">
        <v>0.12</v>
      </c>
      <c r="H732">
        <v>150</v>
      </c>
      <c r="I732">
        <v>25.314800000000002</v>
      </c>
      <c r="J732">
        <v>25.542200000000001</v>
      </c>
      <c r="K732" t="s">
        <v>16</v>
      </c>
      <c r="L732" t="s">
        <v>18</v>
      </c>
    </row>
    <row r="733" spans="5:12" x14ac:dyDescent="0.25">
      <c r="E733">
        <v>1081</v>
      </c>
      <c r="F733">
        <v>2520</v>
      </c>
      <c r="G733">
        <v>0.12</v>
      </c>
      <c r="H733">
        <v>150</v>
      </c>
      <c r="I733">
        <v>25.58</v>
      </c>
      <c r="J733">
        <v>25.542200000000001</v>
      </c>
      <c r="K733" t="s">
        <v>16</v>
      </c>
      <c r="L733" t="s">
        <v>18</v>
      </c>
    </row>
    <row r="734" spans="5:12" x14ac:dyDescent="0.25">
      <c r="E734">
        <v>1081</v>
      </c>
      <c r="F734">
        <v>2520</v>
      </c>
      <c r="G734">
        <v>0.12</v>
      </c>
      <c r="H734">
        <v>150</v>
      </c>
      <c r="I734">
        <v>26.3979</v>
      </c>
      <c r="J734">
        <v>25.542200000000001</v>
      </c>
      <c r="K734" t="s">
        <v>16</v>
      </c>
      <c r="L734" t="s">
        <v>18</v>
      </c>
    </row>
    <row r="735" spans="5:12" x14ac:dyDescent="0.25">
      <c r="E735">
        <v>1081</v>
      </c>
      <c r="F735">
        <v>2520</v>
      </c>
      <c r="G735">
        <v>0.12</v>
      </c>
      <c r="H735">
        <v>150</v>
      </c>
      <c r="I735">
        <v>21.046299999999999</v>
      </c>
      <c r="J735">
        <v>25.542200000000001</v>
      </c>
      <c r="K735" t="s">
        <v>16</v>
      </c>
      <c r="L735" t="s">
        <v>15</v>
      </c>
    </row>
    <row r="736" spans="5:12" x14ac:dyDescent="0.25">
      <c r="E736">
        <v>1081</v>
      </c>
      <c r="F736">
        <v>2520</v>
      </c>
      <c r="G736">
        <v>0.12</v>
      </c>
      <c r="H736">
        <v>150</v>
      </c>
      <c r="I736">
        <v>21.230899999999998</v>
      </c>
      <c r="J736">
        <v>25.542200000000001</v>
      </c>
      <c r="K736" t="s">
        <v>16</v>
      </c>
      <c r="L736" t="s">
        <v>15</v>
      </c>
    </row>
    <row r="737" spans="2:12" x14ac:dyDescent="0.25">
      <c r="E737">
        <v>1081</v>
      </c>
      <c r="F737">
        <v>2520</v>
      </c>
      <c r="G737">
        <v>0.12</v>
      </c>
      <c r="H737">
        <v>150</v>
      </c>
      <c r="I737">
        <v>21.4176</v>
      </c>
      <c r="J737">
        <v>25.542200000000001</v>
      </c>
      <c r="K737" t="s">
        <v>16</v>
      </c>
      <c r="L737" t="s">
        <v>15</v>
      </c>
    </row>
    <row r="738" spans="2:12" x14ac:dyDescent="0.25">
      <c r="E738">
        <v>1081</v>
      </c>
      <c r="F738">
        <v>2520</v>
      </c>
      <c r="G738">
        <v>0.12</v>
      </c>
      <c r="H738">
        <v>150</v>
      </c>
      <c r="I738">
        <v>21.991</v>
      </c>
      <c r="J738">
        <v>25.542200000000001</v>
      </c>
      <c r="K738" t="s">
        <v>16</v>
      </c>
      <c r="L738" t="s">
        <v>15</v>
      </c>
    </row>
    <row r="739" spans="2:12" x14ac:dyDescent="0.25">
      <c r="E739">
        <v>1081</v>
      </c>
      <c r="F739">
        <v>2520</v>
      </c>
      <c r="G739">
        <v>0.12</v>
      </c>
      <c r="H739">
        <v>150</v>
      </c>
      <c r="I739">
        <v>25.0533</v>
      </c>
      <c r="J739">
        <v>25.542200000000001</v>
      </c>
      <c r="K739" t="s">
        <v>13</v>
      </c>
      <c r="L739" t="s">
        <v>14</v>
      </c>
    </row>
    <row r="740" spans="2:12" x14ac:dyDescent="0.25">
      <c r="E740">
        <v>1081</v>
      </c>
      <c r="F740">
        <v>2520</v>
      </c>
      <c r="G740">
        <v>0.12</v>
      </c>
      <c r="H740">
        <v>150</v>
      </c>
      <c r="I740">
        <v>25.314800000000002</v>
      </c>
      <c r="J740">
        <v>25.542200000000001</v>
      </c>
      <c r="K740" t="s">
        <v>13</v>
      </c>
      <c r="L740" t="s">
        <v>14</v>
      </c>
    </row>
    <row r="741" spans="2:12" x14ac:dyDescent="0.25">
      <c r="E741">
        <v>1081</v>
      </c>
      <c r="F741">
        <v>2520</v>
      </c>
      <c r="G741">
        <v>0.12</v>
      </c>
      <c r="H741">
        <v>150</v>
      </c>
      <c r="I741">
        <v>25.58</v>
      </c>
      <c r="J741">
        <v>25.542200000000001</v>
      </c>
      <c r="K741" t="s">
        <v>13</v>
      </c>
      <c r="L741" t="s">
        <v>14</v>
      </c>
    </row>
    <row r="742" spans="2:12" x14ac:dyDescent="0.25">
      <c r="E742">
        <v>1081</v>
      </c>
      <c r="F742">
        <v>2520</v>
      </c>
      <c r="G742">
        <v>0.12</v>
      </c>
      <c r="H742">
        <v>150</v>
      </c>
      <c r="I742">
        <v>26.3979</v>
      </c>
      <c r="J742">
        <v>25.542200000000001</v>
      </c>
      <c r="K742" t="s">
        <v>13</v>
      </c>
      <c r="L742" t="s">
        <v>14</v>
      </c>
    </row>
    <row r="743" spans="2:12" x14ac:dyDescent="0.25">
      <c r="E743">
        <v>1081</v>
      </c>
      <c r="F743">
        <v>2520</v>
      </c>
      <c r="G743">
        <v>0.12</v>
      </c>
      <c r="H743">
        <v>150</v>
      </c>
      <c r="I743">
        <v>25.0533</v>
      </c>
      <c r="J743">
        <v>25.542200000000001</v>
      </c>
      <c r="K743" t="s">
        <v>13</v>
      </c>
      <c r="L743" t="s">
        <v>18</v>
      </c>
    </row>
    <row r="744" spans="2:12" x14ac:dyDescent="0.25">
      <c r="E744">
        <v>1081</v>
      </c>
      <c r="F744">
        <v>2520</v>
      </c>
      <c r="G744">
        <v>0.12</v>
      </c>
      <c r="H744">
        <v>150</v>
      </c>
      <c r="I744">
        <v>25.314800000000002</v>
      </c>
      <c r="J744">
        <v>25.542200000000001</v>
      </c>
      <c r="K744" t="s">
        <v>13</v>
      </c>
      <c r="L744" t="s">
        <v>18</v>
      </c>
    </row>
    <row r="745" spans="2:12" x14ac:dyDescent="0.25">
      <c r="E745">
        <v>1081</v>
      </c>
      <c r="F745">
        <v>2520</v>
      </c>
      <c r="G745">
        <v>0.12</v>
      </c>
      <c r="H745">
        <v>150</v>
      </c>
      <c r="I745">
        <v>25.58</v>
      </c>
      <c r="J745">
        <v>25.542200000000001</v>
      </c>
      <c r="K745" t="s">
        <v>13</v>
      </c>
      <c r="L745" t="s">
        <v>18</v>
      </c>
    </row>
    <row r="746" spans="2:12" x14ac:dyDescent="0.25">
      <c r="E746">
        <v>1081</v>
      </c>
      <c r="F746">
        <v>2520</v>
      </c>
      <c r="G746">
        <v>0.12</v>
      </c>
      <c r="H746">
        <v>150</v>
      </c>
      <c r="I746">
        <v>26.3979</v>
      </c>
      <c r="J746">
        <v>25.542200000000001</v>
      </c>
      <c r="K746" t="s">
        <v>13</v>
      </c>
      <c r="L746" t="s">
        <v>18</v>
      </c>
    </row>
    <row r="747" spans="2:12" x14ac:dyDescent="0.25">
      <c r="E747">
        <v>1081</v>
      </c>
      <c r="F747">
        <v>2520</v>
      </c>
      <c r="G747">
        <v>0.12</v>
      </c>
      <c r="H747">
        <v>150</v>
      </c>
      <c r="I747">
        <v>21.046299999999999</v>
      </c>
      <c r="J747">
        <v>25.542200000000001</v>
      </c>
      <c r="K747" t="s">
        <v>13</v>
      </c>
      <c r="L747" t="s">
        <v>15</v>
      </c>
    </row>
    <row r="748" spans="2:12" x14ac:dyDescent="0.25">
      <c r="E748">
        <v>1081</v>
      </c>
      <c r="F748">
        <v>2520</v>
      </c>
      <c r="G748">
        <v>0.12</v>
      </c>
      <c r="H748">
        <v>150</v>
      </c>
      <c r="I748">
        <v>21.230899999999998</v>
      </c>
      <c r="J748">
        <v>25.542200000000001</v>
      </c>
      <c r="K748" t="s">
        <v>13</v>
      </c>
      <c r="L748" t="s">
        <v>15</v>
      </c>
    </row>
    <row r="749" spans="2:12" x14ac:dyDescent="0.25">
      <c r="E749">
        <v>1081</v>
      </c>
      <c r="F749">
        <v>2520</v>
      </c>
      <c r="G749">
        <v>0.12</v>
      </c>
      <c r="H749">
        <v>150</v>
      </c>
      <c r="I749">
        <v>21.4176</v>
      </c>
      <c r="J749">
        <v>25.542200000000001</v>
      </c>
      <c r="K749" t="s">
        <v>13</v>
      </c>
      <c r="L749" t="s">
        <v>15</v>
      </c>
    </row>
    <row r="750" spans="2:12" x14ac:dyDescent="0.25">
      <c r="E750">
        <v>1081</v>
      </c>
      <c r="F750">
        <v>2520</v>
      </c>
      <c r="G750">
        <v>0.12</v>
      </c>
      <c r="H750">
        <v>150</v>
      </c>
      <c r="I750">
        <v>21.991</v>
      </c>
      <c r="J750">
        <v>25.542200000000001</v>
      </c>
      <c r="K750" t="s">
        <v>13</v>
      </c>
      <c r="L750" t="s">
        <v>15</v>
      </c>
    </row>
    <row r="752" spans="2:12" x14ac:dyDescent="0.25">
      <c r="B752">
        <v>14</v>
      </c>
      <c r="C752" t="s">
        <v>30</v>
      </c>
      <c r="E752">
        <v>30</v>
      </c>
      <c r="F752">
        <v>360</v>
      </c>
      <c r="G752">
        <v>0.12</v>
      </c>
      <c r="H752">
        <v>150</v>
      </c>
      <c r="I752">
        <v>23.019200000000001</v>
      </c>
      <c r="J752">
        <v>25.542200000000001</v>
      </c>
      <c r="K752" t="s">
        <v>16</v>
      </c>
      <c r="L752" t="s">
        <v>14</v>
      </c>
    </row>
    <row r="753" spans="5:12" x14ac:dyDescent="0.25">
      <c r="E753">
        <v>30</v>
      </c>
      <c r="F753">
        <v>360</v>
      </c>
      <c r="G753">
        <v>0.12</v>
      </c>
      <c r="H753">
        <v>150</v>
      </c>
      <c r="I753">
        <v>23.24</v>
      </c>
      <c r="J753">
        <v>25.542200000000001</v>
      </c>
      <c r="K753" t="s">
        <v>16</v>
      </c>
      <c r="L753" t="s">
        <v>14</v>
      </c>
    </row>
    <row r="754" spans="5:12" x14ac:dyDescent="0.25">
      <c r="E754">
        <v>30</v>
      </c>
      <c r="F754">
        <v>360</v>
      </c>
      <c r="G754">
        <v>0.12</v>
      </c>
      <c r="H754">
        <v>150</v>
      </c>
      <c r="I754">
        <v>23.4636</v>
      </c>
      <c r="J754">
        <v>25.542200000000001</v>
      </c>
      <c r="K754" t="s">
        <v>16</v>
      </c>
      <c r="L754" t="s">
        <v>14</v>
      </c>
    </row>
    <row r="755" spans="5:12" x14ac:dyDescent="0.25">
      <c r="E755">
        <v>30</v>
      </c>
      <c r="F755">
        <v>360</v>
      </c>
      <c r="G755">
        <v>0.12</v>
      </c>
      <c r="H755">
        <v>150</v>
      </c>
      <c r="I755">
        <v>24.151700000000002</v>
      </c>
      <c r="J755">
        <v>25.542200000000001</v>
      </c>
      <c r="K755" t="s">
        <v>16</v>
      </c>
      <c r="L755" t="s">
        <v>14</v>
      </c>
    </row>
    <row r="756" spans="5:12" x14ac:dyDescent="0.25">
      <c r="E756">
        <v>30</v>
      </c>
      <c r="F756">
        <v>360</v>
      </c>
      <c r="G756">
        <v>0.12</v>
      </c>
      <c r="H756">
        <v>150</v>
      </c>
      <c r="I756">
        <v>23.019200000000001</v>
      </c>
      <c r="J756">
        <v>25.542200000000001</v>
      </c>
      <c r="K756" t="s">
        <v>16</v>
      </c>
      <c r="L756" t="s">
        <v>18</v>
      </c>
    </row>
    <row r="757" spans="5:12" x14ac:dyDescent="0.25">
      <c r="E757">
        <v>30</v>
      </c>
      <c r="F757">
        <v>360</v>
      </c>
      <c r="G757">
        <v>0.12</v>
      </c>
      <c r="H757">
        <v>150</v>
      </c>
      <c r="I757">
        <v>23.24</v>
      </c>
      <c r="J757">
        <v>25.542200000000001</v>
      </c>
      <c r="K757" t="s">
        <v>16</v>
      </c>
      <c r="L757" t="s">
        <v>18</v>
      </c>
    </row>
    <row r="758" spans="5:12" x14ac:dyDescent="0.25">
      <c r="E758">
        <v>30</v>
      </c>
      <c r="F758">
        <v>360</v>
      </c>
      <c r="G758">
        <v>0.12</v>
      </c>
      <c r="H758">
        <v>150</v>
      </c>
      <c r="I758">
        <v>23.4636</v>
      </c>
      <c r="J758">
        <v>25.542200000000001</v>
      </c>
      <c r="K758" t="s">
        <v>16</v>
      </c>
      <c r="L758" t="s">
        <v>18</v>
      </c>
    </row>
    <row r="759" spans="5:12" x14ac:dyDescent="0.25">
      <c r="E759">
        <v>30</v>
      </c>
      <c r="F759">
        <v>360</v>
      </c>
      <c r="G759">
        <v>0.12</v>
      </c>
      <c r="H759">
        <v>150</v>
      </c>
      <c r="I759">
        <v>24.151700000000002</v>
      </c>
      <c r="J759">
        <v>25.542200000000001</v>
      </c>
      <c r="K759" t="s">
        <v>16</v>
      </c>
      <c r="L759" t="s">
        <v>18</v>
      </c>
    </row>
    <row r="760" spans="5:12" x14ac:dyDescent="0.25">
      <c r="E760">
        <v>30</v>
      </c>
      <c r="F760">
        <v>360</v>
      </c>
      <c r="G760">
        <v>0.12</v>
      </c>
      <c r="H760">
        <v>150</v>
      </c>
      <c r="I760">
        <v>19.020900000000001</v>
      </c>
      <c r="J760">
        <v>25.542200000000001</v>
      </c>
      <c r="K760" t="s">
        <v>16</v>
      </c>
      <c r="L760" t="s">
        <v>15</v>
      </c>
    </row>
    <row r="761" spans="5:12" x14ac:dyDescent="0.25">
      <c r="E761">
        <v>30</v>
      </c>
      <c r="F761">
        <v>360</v>
      </c>
      <c r="G761">
        <v>0.12</v>
      </c>
      <c r="H761">
        <v>150</v>
      </c>
      <c r="I761">
        <v>19.171700000000001</v>
      </c>
      <c r="J761">
        <v>25.542200000000001</v>
      </c>
      <c r="K761" t="s">
        <v>16</v>
      </c>
      <c r="L761" t="s">
        <v>15</v>
      </c>
    </row>
    <row r="762" spans="5:12" x14ac:dyDescent="0.25">
      <c r="E762">
        <v>30</v>
      </c>
      <c r="F762">
        <v>360</v>
      </c>
      <c r="G762">
        <v>0.12</v>
      </c>
      <c r="H762">
        <v>150</v>
      </c>
      <c r="I762">
        <v>19.324000000000002</v>
      </c>
      <c r="J762">
        <v>25.542200000000001</v>
      </c>
      <c r="K762" t="s">
        <v>16</v>
      </c>
      <c r="L762" t="s">
        <v>15</v>
      </c>
    </row>
    <row r="763" spans="5:12" x14ac:dyDescent="0.25">
      <c r="E763">
        <v>30</v>
      </c>
      <c r="F763">
        <v>360</v>
      </c>
      <c r="G763">
        <v>0.12</v>
      </c>
      <c r="H763">
        <v>150</v>
      </c>
      <c r="I763">
        <v>19.790800000000001</v>
      </c>
      <c r="J763">
        <v>25.542200000000001</v>
      </c>
      <c r="K763" t="s">
        <v>16</v>
      </c>
      <c r="L763" t="s">
        <v>15</v>
      </c>
    </row>
    <row r="764" spans="5:12" x14ac:dyDescent="0.25">
      <c r="E764">
        <v>30</v>
      </c>
      <c r="F764">
        <v>360</v>
      </c>
      <c r="G764">
        <v>0.12</v>
      </c>
      <c r="H764">
        <v>150</v>
      </c>
      <c r="I764">
        <v>23.019200000000001</v>
      </c>
      <c r="J764">
        <v>25.542200000000001</v>
      </c>
      <c r="K764" t="s">
        <v>13</v>
      </c>
      <c r="L764" t="s">
        <v>14</v>
      </c>
    </row>
    <row r="765" spans="5:12" x14ac:dyDescent="0.25">
      <c r="E765">
        <v>30</v>
      </c>
      <c r="F765">
        <v>360</v>
      </c>
      <c r="G765">
        <v>0.12</v>
      </c>
      <c r="H765">
        <v>150</v>
      </c>
      <c r="I765">
        <v>23.24</v>
      </c>
      <c r="J765">
        <v>25.542200000000001</v>
      </c>
      <c r="K765" t="s">
        <v>13</v>
      </c>
      <c r="L765" t="s">
        <v>14</v>
      </c>
    </row>
    <row r="766" spans="5:12" x14ac:dyDescent="0.25">
      <c r="E766">
        <v>30</v>
      </c>
      <c r="F766">
        <v>360</v>
      </c>
      <c r="G766">
        <v>0.12</v>
      </c>
      <c r="H766">
        <v>150</v>
      </c>
      <c r="I766">
        <v>23.4636</v>
      </c>
      <c r="J766">
        <v>25.542200000000001</v>
      </c>
      <c r="K766" t="s">
        <v>13</v>
      </c>
      <c r="L766" t="s">
        <v>14</v>
      </c>
    </row>
    <row r="767" spans="5:12" x14ac:dyDescent="0.25">
      <c r="E767">
        <v>30</v>
      </c>
      <c r="F767">
        <v>360</v>
      </c>
      <c r="G767">
        <v>0.12</v>
      </c>
      <c r="H767">
        <v>150</v>
      </c>
      <c r="I767">
        <v>24.151700000000002</v>
      </c>
      <c r="J767">
        <v>25.542200000000001</v>
      </c>
      <c r="K767" t="s">
        <v>13</v>
      </c>
      <c r="L767" t="s">
        <v>14</v>
      </c>
    </row>
    <row r="768" spans="5:12" x14ac:dyDescent="0.25">
      <c r="E768">
        <v>30</v>
      </c>
      <c r="F768">
        <v>360</v>
      </c>
      <c r="G768">
        <v>0.12</v>
      </c>
      <c r="H768">
        <v>150</v>
      </c>
      <c r="I768">
        <v>23.019200000000001</v>
      </c>
      <c r="J768">
        <v>25.542200000000001</v>
      </c>
      <c r="K768" t="s">
        <v>13</v>
      </c>
      <c r="L768" t="s">
        <v>18</v>
      </c>
    </row>
    <row r="769" spans="5:12" x14ac:dyDescent="0.25">
      <c r="E769">
        <v>30</v>
      </c>
      <c r="F769">
        <v>360</v>
      </c>
      <c r="G769">
        <v>0.12</v>
      </c>
      <c r="H769">
        <v>150</v>
      </c>
      <c r="I769">
        <v>23.24</v>
      </c>
      <c r="J769">
        <v>25.542200000000001</v>
      </c>
      <c r="K769" t="s">
        <v>13</v>
      </c>
      <c r="L769" t="s">
        <v>18</v>
      </c>
    </row>
    <row r="770" spans="5:12" x14ac:dyDescent="0.25">
      <c r="E770">
        <v>30</v>
      </c>
      <c r="F770">
        <v>360</v>
      </c>
      <c r="G770">
        <v>0.12</v>
      </c>
      <c r="H770">
        <v>150</v>
      </c>
      <c r="I770">
        <v>24.151700000000002</v>
      </c>
      <c r="J770">
        <v>25.542200000000001</v>
      </c>
      <c r="K770" t="s">
        <v>13</v>
      </c>
      <c r="L770" t="s">
        <v>18</v>
      </c>
    </row>
    <row r="771" spans="5:12" x14ac:dyDescent="0.25">
      <c r="E771">
        <v>30</v>
      </c>
      <c r="F771">
        <v>360</v>
      </c>
      <c r="G771">
        <v>0.12</v>
      </c>
      <c r="H771">
        <v>150</v>
      </c>
      <c r="I771">
        <v>19.020900000000001</v>
      </c>
      <c r="J771">
        <v>25.542200000000001</v>
      </c>
      <c r="K771" t="s">
        <v>13</v>
      </c>
      <c r="L771" t="s">
        <v>15</v>
      </c>
    </row>
    <row r="772" spans="5:12" x14ac:dyDescent="0.25">
      <c r="E772">
        <v>30</v>
      </c>
      <c r="F772">
        <v>360</v>
      </c>
      <c r="G772">
        <v>0.12</v>
      </c>
      <c r="H772">
        <v>150</v>
      </c>
      <c r="I772">
        <v>19.171700000000001</v>
      </c>
      <c r="J772">
        <v>25.542200000000001</v>
      </c>
      <c r="K772" t="s">
        <v>13</v>
      </c>
      <c r="L772" t="s">
        <v>15</v>
      </c>
    </row>
    <row r="773" spans="5:12" x14ac:dyDescent="0.25">
      <c r="E773">
        <v>30</v>
      </c>
      <c r="F773">
        <v>360</v>
      </c>
      <c r="G773">
        <v>0.12</v>
      </c>
      <c r="H773">
        <v>150</v>
      </c>
      <c r="I773">
        <v>19.324100000000001</v>
      </c>
      <c r="J773">
        <v>25.542200000000001</v>
      </c>
      <c r="K773" t="s">
        <v>13</v>
      </c>
      <c r="L773" t="s">
        <v>15</v>
      </c>
    </row>
    <row r="774" spans="5:12" x14ac:dyDescent="0.25">
      <c r="E774">
        <v>30</v>
      </c>
      <c r="F774">
        <v>360</v>
      </c>
      <c r="G774">
        <v>0.12</v>
      </c>
      <c r="H774">
        <v>150</v>
      </c>
      <c r="I774">
        <v>19.790800000000001</v>
      </c>
      <c r="J774">
        <v>25.542200000000001</v>
      </c>
      <c r="K774" t="s">
        <v>13</v>
      </c>
      <c r="L774" t="s">
        <v>15</v>
      </c>
    </row>
    <row r="775" spans="5:12" x14ac:dyDescent="0.25">
      <c r="E775">
        <v>361</v>
      </c>
      <c r="F775">
        <v>1080</v>
      </c>
      <c r="G775">
        <v>0.12</v>
      </c>
      <c r="H775">
        <v>150</v>
      </c>
      <c r="I775">
        <v>23.900099999999998</v>
      </c>
      <c r="J775">
        <v>25.542200000000001</v>
      </c>
      <c r="K775" t="s">
        <v>16</v>
      </c>
      <c r="L775" t="s">
        <v>14</v>
      </c>
    </row>
    <row r="776" spans="5:12" x14ac:dyDescent="0.25">
      <c r="E776">
        <v>361</v>
      </c>
      <c r="F776">
        <v>1080</v>
      </c>
      <c r="G776">
        <v>0.12</v>
      </c>
      <c r="H776">
        <v>150</v>
      </c>
      <c r="I776">
        <v>24.138100000000001</v>
      </c>
      <c r="J776">
        <v>25.542200000000001</v>
      </c>
      <c r="K776" t="s">
        <v>16</v>
      </c>
      <c r="L776" t="s">
        <v>14</v>
      </c>
    </row>
    <row r="777" spans="5:12" x14ac:dyDescent="0.25">
      <c r="E777">
        <v>361</v>
      </c>
      <c r="F777">
        <v>1080</v>
      </c>
      <c r="G777">
        <v>0.12</v>
      </c>
      <c r="H777">
        <v>150</v>
      </c>
      <c r="I777">
        <v>24.379200000000001</v>
      </c>
      <c r="J777">
        <v>25.542200000000001</v>
      </c>
      <c r="K777" t="s">
        <v>16</v>
      </c>
      <c r="L777" t="s">
        <v>14</v>
      </c>
    </row>
    <row r="778" spans="5:12" x14ac:dyDescent="0.25">
      <c r="E778">
        <v>361</v>
      </c>
      <c r="F778">
        <v>1080</v>
      </c>
      <c r="G778">
        <v>0.12</v>
      </c>
      <c r="H778">
        <v>150</v>
      </c>
      <c r="I778">
        <v>25.122199999999999</v>
      </c>
      <c r="J778">
        <v>25.542200000000001</v>
      </c>
      <c r="K778" t="s">
        <v>16</v>
      </c>
      <c r="L778" t="s">
        <v>14</v>
      </c>
    </row>
    <row r="779" spans="5:12" x14ac:dyDescent="0.25">
      <c r="E779">
        <v>361</v>
      </c>
      <c r="F779">
        <v>1080</v>
      </c>
      <c r="G779">
        <v>0.12</v>
      </c>
      <c r="H779">
        <v>150</v>
      </c>
      <c r="I779">
        <v>23.900099999999998</v>
      </c>
      <c r="J779">
        <v>25.542200000000001</v>
      </c>
      <c r="K779" t="s">
        <v>16</v>
      </c>
      <c r="L779" t="s">
        <v>18</v>
      </c>
    </row>
    <row r="780" spans="5:12" x14ac:dyDescent="0.25">
      <c r="E780">
        <v>361</v>
      </c>
      <c r="F780">
        <v>1080</v>
      </c>
      <c r="G780">
        <v>0.12</v>
      </c>
      <c r="H780">
        <v>150</v>
      </c>
      <c r="I780">
        <v>24.138100000000001</v>
      </c>
      <c r="J780">
        <v>25.542200000000001</v>
      </c>
      <c r="K780" t="s">
        <v>16</v>
      </c>
      <c r="L780" t="s">
        <v>18</v>
      </c>
    </row>
    <row r="781" spans="5:12" x14ac:dyDescent="0.25">
      <c r="E781">
        <v>361</v>
      </c>
      <c r="F781">
        <v>1080</v>
      </c>
      <c r="G781">
        <v>0.12</v>
      </c>
      <c r="H781">
        <v>150</v>
      </c>
      <c r="I781">
        <v>24.379200000000001</v>
      </c>
      <c r="J781">
        <v>25.542200000000001</v>
      </c>
      <c r="K781" t="s">
        <v>16</v>
      </c>
      <c r="L781" t="s">
        <v>18</v>
      </c>
    </row>
    <row r="782" spans="5:12" x14ac:dyDescent="0.25">
      <c r="E782">
        <v>361</v>
      </c>
      <c r="F782">
        <v>1080</v>
      </c>
      <c r="G782">
        <v>0.12</v>
      </c>
      <c r="H782">
        <v>150</v>
      </c>
      <c r="I782">
        <v>25.122199999999999</v>
      </c>
      <c r="J782">
        <v>25.542200000000001</v>
      </c>
      <c r="K782" t="s">
        <v>16</v>
      </c>
      <c r="L782" t="s">
        <v>18</v>
      </c>
    </row>
    <row r="783" spans="5:12" x14ac:dyDescent="0.25">
      <c r="E783">
        <v>361</v>
      </c>
      <c r="F783">
        <v>1080</v>
      </c>
      <c r="G783">
        <v>0.12</v>
      </c>
      <c r="H783">
        <v>150</v>
      </c>
      <c r="I783">
        <v>19.900600000000001</v>
      </c>
      <c r="J783">
        <v>25.542200000000001</v>
      </c>
      <c r="K783" t="s">
        <v>16</v>
      </c>
      <c r="L783" t="s">
        <v>15</v>
      </c>
    </row>
    <row r="784" spans="5:12" x14ac:dyDescent="0.25">
      <c r="E784">
        <v>361</v>
      </c>
      <c r="F784">
        <v>1080</v>
      </c>
      <c r="G784">
        <v>0.12</v>
      </c>
      <c r="H784">
        <v>150</v>
      </c>
      <c r="I784">
        <v>20.0657</v>
      </c>
      <c r="J784">
        <v>25.542200000000001</v>
      </c>
      <c r="K784" t="s">
        <v>16</v>
      </c>
      <c r="L784" t="s">
        <v>15</v>
      </c>
    </row>
    <row r="785" spans="5:12" x14ac:dyDescent="0.25">
      <c r="E785">
        <v>361</v>
      </c>
      <c r="F785">
        <v>1080</v>
      </c>
      <c r="G785">
        <v>0.12</v>
      </c>
      <c r="H785">
        <v>150</v>
      </c>
      <c r="I785">
        <v>20.232500000000002</v>
      </c>
      <c r="J785">
        <v>25.542200000000001</v>
      </c>
      <c r="K785" t="s">
        <v>16</v>
      </c>
      <c r="L785" t="s">
        <v>15</v>
      </c>
    </row>
    <row r="786" spans="5:12" x14ac:dyDescent="0.25">
      <c r="E786">
        <v>361</v>
      </c>
      <c r="F786">
        <v>1080</v>
      </c>
      <c r="G786">
        <v>0.12</v>
      </c>
      <c r="H786">
        <v>150</v>
      </c>
      <c r="I786">
        <v>20.744199999999999</v>
      </c>
      <c r="J786">
        <v>25.542200000000001</v>
      </c>
      <c r="K786" t="s">
        <v>16</v>
      </c>
      <c r="L786" t="s">
        <v>15</v>
      </c>
    </row>
    <row r="787" spans="5:12" x14ac:dyDescent="0.25">
      <c r="E787">
        <v>361</v>
      </c>
      <c r="F787">
        <v>1080</v>
      </c>
      <c r="G787">
        <v>0.12</v>
      </c>
      <c r="H787">
        <v>150</v>
      </c>
      <c r="I787">
        <v>23.900099999999998</v>
      </c>
      <c r="J787">
        <v>25.542200000000001</v>
      </c>
      <c r="K787" t="s">
        <v>13</v>
      </c>
      <c r="L787" t="s">
        <v>14</v>
      </c>
    </row>
    <row r="788" spans="5:12" x14ac:dyDescent="0.25">
      <c r="E788">
        <v>361</v>
      </c>
      <c r="F788">
        <v>1080</v>
      </c>
      <c r="G788">
        <v>0.12</v>
      </c>
      <c r="H788">
        <v>150</v>
      </c>
      <c r="I788">
        <v>24.138100000000001</v>
      </c>
      <c r="J788">
        <v>25.542200000000001</v>
      </c>
      <c r="K788" t="s">
        <v>13</v>
      </c>
      <c r="L788" t="s">
        <v>14</v>
      </c>
    </row>
    <row r="789" spans="5:12" x14ac:dyDescent="0.25">
      <c r="E789">
        <v>361</v>
      </c>
      <c r="F789">
        <v>1080</v>
      </c>
      <c r="G789">
        <v>0.12</v>
      </c>
      <c r="H789">
        <v>150</v>
      </c>
      <c r="I789">
        <v>24.379200000000001</v>
      </c>
      <c r="J789">
        <v>25.542200000000001</v>
      </c>
      <c r="K789" t="s">
        <v>13</v>
      </c>
      <c r="L789" t="s">
        <v>14</v>
      </c>
    </row>
    <row r="790" spans="5:12" x14ac:dyDescent="0.25">
      <c r="E790">
        <v>361</v>
      </c>
      <c r="F790">
        <v>1080</v>
      </c>
      <c r="G790">
        <v>0.12</v>
      </c>
      <c r="H790">
        <v>150</v>
      </c>
      <c r="I790">
        <v>25.122199999999999</v>
      </c>
      <c r="J790">
        <v>25.542200000000001</v>
      </c>
      <c r="K790" t="s">
        <v>13</v>
      </c>
      <c r="L790" t="s">
        <v>14</v>
      </c>
    </row>
    <row r="791" spans="5:12" x14ac:dyDescent="0.25">
      <c r="E791">
        <v>361</v>
      </c>
      <c r="F791">
        <v>1080</v>
      </c>
      <c r="G791">
        <v>0.12</v>
      </c>
      <c r="H791">
        <v>150</v>
      </c>
      <c r="I791">
        <v>23.900099999999998</v>
      </c>
      <c r="J791">
        <v>25.542200000000001</v>
      </c>
      <c r="K791" t="s">
        <v>13</v>
      </c>
      <c r="L791" t="s">
        <v>18</v>
      </c>
    </row>
    <row r="792" spans="5:12" x14ac:dyDescent="0.25">
      <c r="E792">
        <v>361</v>
      </c>
      <c r="F792">
        <v>1080</v>
      </c>
      <c r="G792">
        <v>0.12</v>
      </c>
      <c r="H792">
        <v>150</v>
      </c>
      <c r="I792">
        <v>24.138100000000001</v>
      </c>
      <c r="J792">
        <v>25.542200000000001</v>
      </c>
      <c r="K792" t="s">
        <v>13</v>
      </c>
      <c r="L792" t="s">
        <v>18</v>
      </c>
    </row>
    <row r="793" spans="5:12" x14ac:dyDescent="0.25">
      <c r="E793">
        <v>361</v>
      </c>
      <c r="F793">
        <v>1080</v>
      </c>
      <c r="G793">
        <v>0.12</v>
      </c>
      <c r="H793">
        <v>150</v>
      </c>
      <c r="I793">
        <v>24.379200000000001</v>
      </c>
      <c r="J793">
        <v>25.542200000000001</v>
      </c>
      <c r="K793" t="s">
        <v>13</v>
      </c>
      <c r="L793" t="s">
        <v>18</v>
      </c>
    </row>
    <row r="794" spans="5:12" x14ac:dyDescent="0.25">
      <c r="E794">
        <v>361</v>
      </c>
      <c r="F794">
        <v>1080</v>
      </c>
      <c r="G794">
        <v>0.12</v>
      </c>
      <c r="H794">
        <v>150</v>
      </c>
      <c r="I794">
        <v>25.122199999999999</v>
      </c>
      <c r="J794">
        <v>25.542200000000001</v>
      </c>
      <c r="K794" t="s">
        <v>13</v>
      </c>
      <c r="L794" t="s">
        <v>18</v>
      </c>
    </row>
    <row r="795" spans="5:12" x14ac:dyDescent="0.25">
      <c r="E795">
        <v>361</v>
      </c>
      <c r="F795">
        <v>1080</v>
      </c>
      <c r="G795">
        <v>0.12</v>
      </c>
      <c r="H795">
        <v>150</v>
      </c>
      <c r="I795">
        <v>19.900600000000001</v>
      </c>
      <c r="J795">
        <v>25.542200000000001</v>
      </c>
      <c r="K795" t="s">
        <v>13</v>
      </c>
      <c r="L795" t="s">
        <v>15</v>
      </c>
    </row>
    <row r="796" spans="5:12" x14ac:dyDescent="0.25">
      <c r="E796">
        <v>361</v>
      </c>
      <c r="F796">
        <v>1080</v>
      </c>
      <c r="G796">
        <v>0.12</v>
      </c>
      <c r="H796">
        <v>150</v>
      </c>
      <c r="I796">
        <v>20.0657</v>
      </c>
      <c r="J796">
        <v>25.542200000000001</v>
      </c>
      <c r="K796" t="s">
        <v>13</v>
      </c>
      <c r="L796" t="s">
        <v>15</v>
      </c>
    </row>
    <row r="797" spans="5:12" x14ac:dyDescent="0.25">
      <c r="E797">
        <v>361</v>
      </c>
      <c r="F797">
        <v>1080</v>
      </c>
      <c r="G797">
        <v>0.12</v>
      </c>
      <c r="H797">
        <v>150</v>
      </c>
      <c r="I797">
        <v>20.232500000000002</v>
      </c>
      <c r="J797">
        <v>25.542200000000001</v>
      </c>
      <c r="K797" t="s">
        <v>13</v>
      </c>
      <c r="L797" t="s">
        <v>15</v>
      </c>
    </row>
    <row r="798" spans="5:12" x14ac:dyDescent="0.25">
      <c r="E798">
        <v>1081</v>
      </c>
      <c r="F798">
        <v>2520</v>
      </c>
      <c r="G798">
        <v>0.12</v>
      </c>
      <c r="H798">
        <v>150</v>
      </c>
      <c r="I798">
        <v>25.0533</v>
      </c>
      <c r="J798">
        <v>25.542200000000001</v>
      </c>
      <c r="K798" t="s">
        <v>16</v>
      </c>
      <c r="L798" t="s">
        <v>14</v>
      </c>
    </row>
    <row r="799" spans="5:12" x14ac:dyDescent="0.25">
      <c r="E799">
        <v>1081</v>
      </c>
      <c r="F799">
        <v>2520</v>
      </c>
      <c r="G799">
        <v>0.12</v>
      </c>
      <c r="H799">
        <v>150</v>
      </c>
      <c r="I799">
        <v>25.314800000000002</v>
      </c>
      <c r="J799">
        <v>25.542200000000001</v>
      </c>
      <c r="K799" t="s">
        <v>16</v>
      </c>
      <c r="L799" t="s">
        <v>14</v>
      </c>
    </row>
    <row r="800" spans="5:12" x14ac:dyDescent="0.25">
      <c r="E800">
        <v>1081</v>
      </c>
      <c r="F800">
        <v>2520</v>
      </c>
      <c r="G800">
        <v>0.12</v>
      </c>
      <c r="H800">
        <v>150</v>
      </c>
      <c r="I800">
        <v>25.58</v>
      </c>
      <c r="J800">
        <v>25.542200000000001</v>
      </c>
      <c r="K800" t="s">
        <v>16</v>
      </c>
      <c r="L800" t="s">
        <v>14</v>
      </c>
    </row>
    <row r="801" spans="5:12" x14ac:dyDescent="0.25">
      <c r="E801">
        <v>1081</v>
      </c>
      <c r="F801">
        <v>2520</v>
      </c>
      <c r="G801">
        <v>0.12</v>
      </c>
      <c r="H801">
        <v>150</v>
      </c>
      <c r="I801">
        <v>26.3979</v>
      </c>
      <c r="J801">
        <v>25.542200000000001</v>
      </c>
      <c r="K801" t="s">
        <v>16</v>
      </c>
      <c r="L801" t="s">
        <v>14</v>
      </c>
    </row>
    <row r="802" spans="5:12" x14ac:dyDescent="0.25">
      <c r="E802">
        <v>1081</v>
      </c>
      <c r="F802">
        <v>2520</v>
      </c>
      <c r="G802">
        <v>0.12</v>
      </c>
      <c r="H802">
        <v>150</v>
      </c>
      <c r="I802">
        <v>25.0533</v>
      </c>
      <c r="J802">
        <v>25.542200000000001</v>
      </c>
      <c r="K802" t="s">
        <v>16</v>
      </c>
      <c r="L802" t="s">
        <v>18</v>
      </c>
    </row>
    <row r="803" spans="5:12" x14ac:dyDescent="0.25">
      <c r="E803">
        <v>1081</v>
      </c>
      <c r="F803">
        <v>2520</v>
      </c>
      <c r="G803">
        <v>0.12</v>
      </c>
      <c r="H803">
        <v>150</v>
      </c>
      <c r="I803">
        <v>25.314800000000002</v>
      </c>
      <c r="J803">
        <v>25.542200000000001</v>
      </c>
      <c r="K803" t="s">
        <v>16</v>
      </c>
      <c r="L803" t="s">
        <v>18</v>
      </c>
    </row>
    <row r="804" spans="5:12" x14ac:dyDescent="0.25">
      <c r="E804">
        <v>1081</v>
      </c>
      <c r="F804">
        <v>2520</v>
      </c>
      <c r="G804">
        <v>0.12</v>
      </c>
      <c r="H804">
        <v>150</v>
      </c>
      <c r="I804">
        <v>25.58</v>
      </c>
      <c r="J804">
        <v>25.542200000000001</v>
      </c>
      <c r="K804" t="s">
        <v>16</v>
      </c>
      <c r="L804" t="s">
        <v>18</v>
      </c>
    </row>
    <row r="805" spans="5:12" x14ac:dyDescent="0.25">
      <c r="E805">
        <v>1081</v>
      </c>
      <c r="F805">
        <v>2520</v>
      </c>
      <c r="G805">
        <v>0.12</v>
      </c>
      <c r="H805">
        <v>150</v>
      </c>
      <c r="I805">
        <v>26.3979</v>
      </c>
      <c r="J805">
        <v>25.542200000000001</v>
      </c>
      <c r="K805" t="s">
        <v>16</v>
      </c>
      <c r="L805" t="s">
        <v>18</v>
      </c>
    </row>
    <row r="806" spans="5:12" x14ac:dyDescent="0.25">
      <c r="E806">
        <v>1081</v>
      </c>
      <c r="F806">
        <v>2520</v>
      </c>
      <c r="G806">
        <v>0.12</v>
      </c>
      <c r="H806">
        <v>150</v>
      </c>
      <c r="I806">
        <v>21.046299999999999</v>
      </c>
      <c r="J806">
        <v>25.542200000000001</v>
      </c>
      <c r="K806" t="s">
        <v>16</v>
      </c>
      <c r="L806" t="s">
        <v>15</v>
      </c>
    </row>
    <row r="807" spans="5:12" x14ac:dyDescent="0.25">
      <c r="E807">
        <v>1081</v>
      </c>
      <c r="F807">
        <v>2520</v>
      </c>
      <c r="G807">
        <v>0.12</v>
      </c>
      <c r="H807">
        <v>150</v>
      </c>
      <c r="I807">
        <v>21.230899999999998</v>
      </c>
      <c r="J807">
        <v>25.542200000000001</v>
      </c>
      <c r="K807" t="s">
        <v>16</v>
      </c>
      <c r="L807" t="s">
        <v>15</v>
      </c>
    </row>
    <row r="808" spans="5:12" x14ac:dyDescent="0.25">
      <c r="E808">
        <v>1081</v>
      </c>
      <c r="F808">
        <v>2520</v>
      </c>
      <c r="G808">
        <v>0.12</v>
      </c>
      <c r="H808">
        <v>150</v>
      </c>
      <c r="I808">
        <v>21.4176</v>
      </c>
      <c r="J808">
        <v>25.542200000000001</v>
      </c>
      <c r="K808" t="s">
        <v>16</v>
      </c>
      <c r="L808" t="s">
        <v>15</v>
      </c>
    </row>
    <row r="809" spans="5:12" x14ac:dyDescent="0.25">
      <c r="E809">
        <v>1081</v>
      </c>
      <c r="F809">
        <v>2520</v>
      </c>
      <c r="G809">
        <v>0.12</v>
      </c>
      <c r="H809">
        <v>150</v>
      </c>
      <c r="I809">
        <v>21.991</v>
      </c>
      <c r="J809">
        <v>25.542200000000001</v>
      </c>
      <c r="K809" t="s">
        <v>16</v>
      </c>
      <c r="L809" t="s">
        <v>15</v>
      </c>
    </row>
    <row r="810" spans="5:12" x14ac:dyDescent="0.25">
      <c r="E810">
        <v>1081</v>
      </c>
      <c r="F810">
        <v>2520</v>
      </c>
      <c r="G810">
        <v>0.12</v>
      </c>
      <c r="H810">
        <v>150</v>
      </c>
      <c r="I810">
        <v>25.0533</v>
      </c>
      <c r="J810">
        <v>25.542200000000001</v>
      </c>
      <c r="K810" t="s">
        <v>13</v>
      </c>
      <c r="L810" t="s">
        <v>14</v>
      </c>
    </row>
    <row r="811" spans="5:12" x14ac:dyDescent="0.25">
      <c r="E811">
        <v>1081</v>
      </c>
      <c r="F811">
        <v>2520</v>
      </c>
      <c r="G811">
        <v>0.12</v>
      </c>
      <c r="H811">
        <v>150</v>
      </c>
      <c r="I811">
        <v>25.314800000000002</v>
      </c>
      <c r="J811">
        <v>25.542200000000001</v>
      </c>
      <c r="K811" t="s">
        <v>13</v>
      </c>
      <c r="L811" t="s">
        <v>14</v>
      </c>
    </row>
    <row r="812" spans="5:12" x14ac:dyDescent="0.25">
      <c r="E812">
        <v>1081</v>
      </c>
      <c r="F812">
        <v>2520</v>
      </c>
      <c r="G812">
        <v>0.12</v>
      </c>
      <c r="H812">
        <v>150</v>
      </c>
      <c r="I812">
        <v>25.58</v>
      </c>
      <c r="J812">
        <v>25.542200000000001</v>
      </c>
      <c r="K812" t="s">
        <v>13</v>
      </c>
      <c r="L812" t="s">
        <v>14</v>
      </c>
    </row>
    <row r="813" spans="5:12" x14ac:dyDescent="0.25">
      <c r="E813">
        <v>1081</v>
      </c>
      <c r="F813">
        <v>2520</v>
      </c>
      <c r="G813">
        <v>0.12</v>
      </c>
      <c r="H813">
        <v>150</v>
      </c>
      <c r="I813">
        <v>26.3979</v>
      </c>
      <c r="J813">
        <v>25.542200000000001</v>
      </c>
      <c r="K813" t="s">
        <v>13</v>
      </c>
      <c r="L813" t="s">
        <v>14</v>
      </c>
    </row>
    <row r="814" spans="5:12" x14ac:dyDescent="0.25">
      <c r="E814">
        <v>1081</v>
      </c>
      <c r="F814">
        <v>2520</v>
      </c>
      <c r="G814">
        <v>0.12</v>
      </c>
      <c r="H814">
        <v>150</v>
      </c>
      <c r="I814">
        <v>25.0533</v>
      </c>
      <c r="J814">
        <v>25.542200000000001</v>
      </c>
      <c r="K814" t="s">
        <v>13</v>
      </c>
      <c r="L814" t="s">
        <v>18</v>
      </c>
    </row>
    <row r="815" spans="5:12" x14ac:dyDescent="0.25">
      <c r="E815">
        <v>1081</v>
      </c>
      <c r="F815">
        <v>2520</v>
      </c>
      <c r="G815">
        <v>0.12</v>
      </c>
      <c r="H815">
        <v>150</v>
      </c>
      <c r="I815">
        <v>25.314800000000002</v>
      </c>
      <c r="J815">
        <v>25.542200000000001</v>
      </c>
      <c r="K815" t="s">
        <v>13</v>
      </c>
      <c r="L815" t="s">
        <v>18</v>
      </c>
    </row>
    <row r="816" spans="5:12" x14ac:dyDescent="0.25">
      <c r="E816">
        <v>1081</v>
      </c>
      <c r="F816">
        <v>2520</v>
      </c>
      <c r="G816">
        <v>0.12</v>
      </c>
      <c r="H816">
        <v>150</v>
      </c>
      <c r="I816">
        <v>25.58</v>
      </c>
      <c r="J816">
        <v>25.542200000000001</v>
      </c>
      <c r="K816" t="s">
        <v>13</v>
      </c>
      <c r="L816" t="s">
        <v>18</v>
      </c>
    </row>
    <row r="817" spans="2:12" x14ac:dyDescent="0.25">
      <c r="E817">
        <v>1081</v>
      </c>
      <c r="F817">
        <v>2520</v>
      </c>
      <c r="G817">
        <v>0.12</v>
      </c>
      <c r="H817">
        <v>150</v>
      </c>
      <c r="I817">
        <v>26.3979</v>
      </c>
      <c r="J817">
        <v>25.542200000000001</v>
      </c>
      <c r="K817" t="s">
        <v>13</v>
      </c>
      <c r="L817" t="s">
        <v>18</v>
      </c>
    </row>
    <row r="818" spans="2:12" x14ac:dyDescent="0.25">
      <c r="E818">
        <v>1081</v>
      </c>
      <c r="F818">
        <v>2520</v>
      </c>
      <c r="G818">
        <v>0.12</v>
      </c>
      <c r="H818">
        <v>150</v>
      </c>
      <c r="I818">
        <v>21.046299999999999</v>
      </c>
      <c r="J818">
        <v>25.542200000000001</v>
      </c>
      <c r="K818" t="s">
        <v>13</v>
      </c>
      <c r="L818" t="s">
        <v>15</v>
      </c>
    </row>
    <row r="819" spans="2:12" x14ac:dyDescent="0.25">
      <c r="E819">
        <v>1081</v>
      </c>
      <c r="F819">
        <v>2520</v>
      </c>
      <c r="G819">
        <v>0.12</v>
      </c>
      <c r="H819">
        <v>150</v>
      </c>
      <c r="I819">
        <v>21.230899999999998</v>
      </c>
      <c r="J819">
        <v>25.542200000000001</v>
      </c>
      <c r="K819" t="s">
        <v>13</v>
      </c>
      <c r="L819" t="s">
        <v>15</v>
      </c>
    </row>
    <row r="820" spans="2:12" x14ac:dyDescent="0.25">
      <c r="E820">
        <v>1081</v>
      </c>
      <c r="F820">
        <v>2520</v>
      </c>
      <c r="G820">
        <v>0.12</v>
      </c>
      <c r="H820">
        <v>150</v>
      </c>
      <c r="I820">
        <v>21.4176</v>
      </c>
      <c r="J820">
        <v>25.542200000000001</v>
      </c>
      <c r="K820" t="s">
        <v>13</v>
      </c>
      <c r="L820" t="s">
        <v>15</v>
      </c>
    </row>
    <row r="821" spans="2:12" x14ac:dyDescent="0.25">
      <c r="E821">
        <v>1081</v>
      </c>
      <c r="F821">
        <v>2520</v>
      </c>
      <c r="G821">
        <v>0.12</v>
      </c>
      <c r="H821">
        <v>150</v>
      </c>
      <c r="I821">
        <v>21.991</v>
      </c>
      <c r="J821">
        <v>25.542200000000001</v>
      </c>
      <c r="K821" t="s">
        <v>13</v>
      </c>
      <c r="L821" t="s">
        <v>15</v>
      </c>
    </row>
    <row r="823" spans="2:12" x14ac:dyDescent="0.25">
      <c r="B823">
        <v>15</v>
      </c>
      <c r="C823" t="s">
        <v>31</v>
      </c>
      <c r="E823">
        <v>30</v>
      </c>
      <c r="F823">
        <v>30</v>
      </c>
      <c r="G823">
        <v>0.12</v>
      </c>
      <c r="H823">
        <v>150</v>
      </c>
      <c r="I823">
        <v>23.019200000000001</v>
      </c>
      <c r="J823">
        <v>25.542200000000001</v>
      </c>
      <c r="K823" t="s">
        <v>16</v>
      </c>
      <c r="L823" t="s">
        <v>14</v>
      </c>
    </row>
    <row r="825" spans="2:12" x14ac:dyDescent="0.25">
      <c r="B825">
        <v>16</v>
      </c>
      <c r="C825" t="s">
        <v>32</v>
      </c>
      <c r="E825">
        <v>30</v>
      </c>
      <c r="F825">
        <v>360</v>
      </c>
      <c r="G825">
        <v>0.12</v>
      </c>
      <c r="H825">
        <v>150</v>
      </c>
      <c r="I825">
        <v>23.019200000000001</v>
      </c>
      <c r="J825">
        <v>25.542200000000001</v>
      </c>
      <c r="K825" t="s">
        <v>16</v>
      </c>
      <c r="L825" t="s">
        <v>14</v>
      </c>
    </row>
    <row r="826" spans="2:12" x14ac:dyDescent="0.25">
      <c r="E826">
        <v>30</v>
      </c>
      <c r="F826">
        <v>360</v>
      </c>
      <c r="G826">
        <v>0.12</v>
      </c>
      <c r="H826">
        <v>150</v>
      </c>
      <c r="I826">
        <v>23.24</v>
      </c>
      <c r="J826">
        <v>25.542200000000001</v>
      </c>
      <c r="K826" t="s">
        <v>16</v>
      </c>
      <c r="L826" t="s">
        <v>14</v>
      </c>
    </row>
    <row r="827" spans="2:12" x14ac:dyDescent="0.25">
      <c r="E827">
        <v>30</v>
      </c>
      <c r="F827">
        <v>360</v>
      </c>
      <c r="G827">
        <v>0.12</v>
      </c>
      <c r="H827">
        <v>150</v>
      </c>
      <c r="I827">
        <v>23.4636</v>
      </c>
      <c r="J827">
        <v>25.542200000000001</v>
      </c>
      <c r="K827" t="s">
        <v>16</v>
      </c>
      <c r="L827" t="s">
        <v>14</v>
      </c>
    </row>
    <row r="828" spans="2:12" x14ac:dyDescent="0.25">
      <c r="E828">
        <v>30</v>
      </c>
      <c r="F828">
        <v>360</v>
      </c>
      <c r="G828">
        <v>0.12</v>
      </c>
      <c r="H828">
        <v>150</v>
      </c>
      <c r="I828">
        <v>24.151700000000002</v>
      </c>
      <c r="J828">
        <v>25.542200000000001</v>
      </c>
      <c r="K828" t="s">
        <v>16</v>
      </c>
      <c r="L828" t="s">
        <v>14</v>
      </c>
    </row>
    <row r="829" spans="2:12" x14ac:dyDescent="0.25">
      <c r="E829">
        <v>30</v>
      </c>
      <c r="F829">
        <v>360</v>
      </c>
      <c r="G829">
        <v>0.12</v>
      </c>
      <c r="H829">
        <v>150</v>
      </c>
      <c r="I829">
        <v>23.019200000000001</v>
      </c>
      <c r="J829">
        <v>25.542200000000001</v>
      </c>
      <c r="K829" t="s">
        <v>16</v>
      </c>
      <c r="L829" t="s">
        <v>18</v>
      </c>
    </row>
    <row r="830" spans="2:12" x14ac:dyDescent="0.25">
      <c r="E830">
        <v>30</v>
      </c>
      <c r="F830">
        <v>360</v>
      </c>
      <c r="G830">
        <v>0.12</v>
      </c>
      <c r="H830">
        <v>150</v>
      </c>
      <c r="I830">
        <v>23.24</v>
      </c>
      <c r="J830">
        <v>25.542200000000001</v>
      </c>
      <c r="K830" t="s">
        <v>16</v>
      </c>
      <c r="L830" t="s">
        <v>18</v>
      </c>
    </row>
    <row r="831" spans="2:12" x14ac:dyDescent="0.25">
      <c r="E831">
        <v>30</v>
      </c>
      <c r="F831">
        <v>360</v>
      </c>
      <c r="G831">
        <v>0.12</v>
      </c>
      <c r="H831">
        <v>150</v>
      </c>
      <c r="I831">
        <v>23.4636</v>
      </c>
      <c r="J831">
        <v>25.542200000000001</v>
      </c>
      <c r="K831" t="s">
        <v>16</v>
      </c>
      <c r="L831" t="s">
        <v>18</v>
      </c>
    </row>
    <row r="832" spans="2:12" x14ac:dyDescent="0.25">
      <c r="E832">
        <v>30</v>
      </c>
      <c r="F832">
        <v>360</v>
      </c>
      <c r="G832">
        <v>0.12</v>
      </c>
      <c r="H832">
        <v>150</v>
      </c>
      <c r="I832">
        <v>24.151700000000002</v>
      </c>
      <c r="J832">
        <v>25.542200000000001</v>
      </c>
      <c r="K832" t="s">
        <v>16</v>
      </c>
      <c r="L832" t="s">
        <v>18</v>
      </c>
    </row>
    <row r="833" spans="5:12" x14ac:dyDescent="0.25">
      <c r="E833">
        <v>30</v>
      </c>
      <c r="F833">
        <v>360</v>
      </c>
      <c r="G833">
        <v>0.12</v>
      </c>
      <c r="H833">
        <v>150</v>
      </c>
      <c r="I833">
        <v>19.020900000000001</v>
      </c>
      <c r="J833">
        <v>25.542200000000001</v>
      </c>
      <c r="K833" t="s">
        <v>16</v>
      </c>
      <c r="L833" t="s">
        <v>15</v>
      </c>
    </row>
    <row r="834" spans="5:12" x14ac:dyDescent="0.25">
      <c r="E834">
        <v>30</v>
      </c>
      <c r="F834">
        <v>360</v>
      </c>
      <c r="G834">
        <v>0.12</v>
      </c>
      <c r="H834">
        <v>150</v>
      </c>
      <c r="I834">
        <v>19.171700000000001</v>
      </c>
      <c r="J834">
        <v>25.542200000000001</v>
      </c>
      <c r="K834" t="s">
        <v>16</v>
      </c>
      <c r="L834" t="s">
        <v>15</v>
      </c>
    </row>
    <row r="835" spans="5:12" x14ac:dyDescent="0.25">
      <c r="E835">
        <v>30</v>
      </c>
      <c r="F835">
        <v>360</v>
      </c>
      <c r="G835">
        <v>0.12</v>
      </c>
      <c r="H835">
        <v>150</v>
      </c>
      <c r="I835">
        <v>19.324000000000002</v>
      </c>
      <c r="J835">
        <v>25.542200000000001</v>
      </c>
      <c r="K835" t="s">
        <v>16</v>
      </c>
      <c r="L835" t="s">
        <v>15</v>
      </c>
    </row>
    <row r="836" spans="5:12" x14ac:dyDescent="0.25">
      <c r="E836">
        <v>30</v>
      </c>
      <c r="F836">
        <v>360</v>
      </c>
      <c r="G836">
        <v>0.12</v>
      </c>
      <c r="H836">
        <v>150</v>
      </c>
      <c r="I836">
        <v>19.790800000000001</v>
      </c>
      <c r="J836">
        <v>25.542200000000001</v>
      </c>
      <c r="K836" t="s">
        <v>16</v>
      </c>
      <c r="L836" t="s">
        <v>15</v>
      </c>
    </row>
    <row r="837" spans="5:12" x14ac:dyDescent="0.25">
      <c r="E837">
        <v>30</v>
      </c>
      <c r="F837">
        <v>360</v>
      </c>
      <c r="G837">
        <v>0.12</v>
      </c>
      <c r="H837">
        <v>150</v>
      </c>
      <c r="I837">
        <v>23.019200000000001</v>
      </c>
      <c r="J837">
        <v>25.542200000000001</v>
      </c>
      <c r="K837" t="s">
        <v>13</v>
      </c>
      <c r="L837" t="s">
        <v>14</v>
      </c>
    </row>
    <row r="838" spans="5:12" x14ac:dyDescent="0.25">
      <c r="E838">
        <v>30</v>
      </c>
      <c r="F838">
        <v>360</v>
      </c>
      <c r="G838">
        <v>0.12</v>
      </c>
      <c r="H838">
        <v>150</v>
      </c>
      <c r="I838">
        <v>23.24</v>
      </c>
      <c r="J838">
        <v>25.542200000000001</v>
      </c>
      <c r="K838" t="s">
        <v>13</v>
      </c>
      <c r="L838" t="s">
        <v>14</v>
      </c>
    </row>
    <row r="839" spans="5:12" x14ac:dyDescent="0.25">
      <c r="E839">
        <v>30</v>
      </c>
      <c r="F839">
        <v>360</v>
      </c>
      <c r="G839">
        <v>0.12</v>
      </c>
      <c r="H839">
        <v>150</v>
      </c>
      <c r="I839">
        <v>23.4636</v>
      </c>
      <c r="J839">
        <v>25.542200000000001</v>
      </c>
      <c r="K839" t="s">
        <v>13</v>
      </c>
      <c r="L839" t="s">
        <v>14</v>
      </c>
    </row>
    <row r="840" spans="5:12" x14ac:dyDescent="0.25">
      <c r="E840">
        <v>30</v>
      </c>
      <c r="F840">
        <v>360</v>
      </c>
      <c r="G840">
        <v>0.12</v>
      </c>
      <c r="H840">
        <v>150</v>
      </c>
      <c r="I840">
        <v>24.151700000000002</v>
      </c>
      <c r="J840">
        <v>25.542200000000001</v>
      </c>
      <c r="K840" t="s">
        <v>13</v>
      </c>
      <c r="L840" t="s">
        <v>14</v>
      </c>
    </row>
    <row r="841" spans="5:12" x14ac:dyDescent="0.25">
      <c r="E841">
        <v>30</v>
      </c>
      <c r="F841">
        <v>360</v>
      </c>
      <c r="G841">
        <v>0.12</v>
      </c>
      <c r="H841">
        <v>150</v>
      </c>
      <c r="I841">
        <v>23.019200000000001</v>
      </c>
      <c r="J841">
        <v>25.542200000000001</v>
      </c>
      <c r="K841" t="s">
        <v>13</v>
      </c>
      <c r="L841" t="s">
        <v>18</v>
      </c>
    </row>
    <row r="842" spans="5:12" x14ac:dyDescent="0.25">
      <c r="E842">
        <v>30</v>
      </c>
      <c r="F842">
        <v>360</v>
      </c>
      <c r="G842">
        <v>0.12</v>
      </c>
      <c r="H842">
        <v>150</v>
      </c>
      <c r="I842">
        <v>23.24</v>
      </c>
      <c r="J842">
        <v>25.542200000000001</v>
      </c>
      <c r="K842" t="s">
        <v>13</v>
      </c>
      <c r="L842" t="s">
        <v>18</v>
      </c>
    </row>
    <row r="843" spans="5:12" x14ac:dyDescent="0.25">
      <c r="E843">
        <v>30</v>
      </c>
      <c r="F843">
        <v>360</v>
      </c>
      <c r="G843">
        <v>0.12</v>
      </c>
      <c r="H843">
        <v>150</v>
      </c>
      <c r="I843">
        <v>24.151700000000002</v>
      </c>
      <c r="J843">
        <v>25.542200000000001</v>
      </c>
      <c r="K843" t="s">
        <v>13</v>
      </c>
      <c r="L843" t="s">
        <v>18</v>
      </c>
    </row>
    <row r="844" spans="5:12" x14ac:dyDescent="0.25">
      <c r="E844">
        <v>30</v>
      </c>
      <c r="F844">
        <v>360</v>
      </c>
      <c r="G844">
        <v>0.12</v>
      </c>
      <c r="H844">
        <v>150</v>
      </c>
      <c r="I844">
        <v>19.020900000000001</v>
      </c>
      <c r="J844">
        <v>25.542200000000001</v>
      </c>
      <c r="K844" t="s">
        <v>13</v>
      </c>
      <c r="L844" t="s">
        <v>15</v>
      </c>
    </row>
    <row r="845" spans="5:12" x14ac:dyDescent="0.25">
      <c r="E845">
        <v>30</v>
      </c>
      <c r="F845">
        <v>360</v>
      </c>
      <c r="G845">
        <v>0.12</v>
      </c>
      <c r="H845">
        <v>150</v>
      </c>
      <c r="I845">
        <v>19.171700000000001</v>
      </c>
      <c r="J845">
        <v>25.542200000000001</v>
      </c>
      <c r="K845" t="s">
        <v>13</v>
      </c>
      <c r="L845" t="s">
        <v>15</v>
      </c>
    </row>
    <row r="846" spans="5:12" x14ac:dyDescent="0.25">
      <c r="E846">
        <v>30</v>
      </c>
      <c r="F846">
        <v>360</v>
      </c>
      <c r="G846">
        <v>0.12</v>
      </c>
      <c r="H846">
        <v>150</v>
      </c>
      <c r="I846">
        <v>19.324100000000001</v>
      </c>
      <c r="J846">
        <v>25.542200000000001</v>
      </c>
      <c r="K846" t="s">
        <v>13</v>
      </c>
      <c r="L846" t="s">
        <v>15</v>
      </c>
    </row>
    <row r="847" spans="5:12" x14ac:dyDescent="0.25">
      <c r="E847">
        <v>30</v>
      </c>
      <c r="F847">
        <v>360</v>
      </c>
      <c r="G847">
        <v>0.12</v>
      </c>
      <c r="H847">
        <v>150</v>
      </c>
      <c r="I847">
        <v>19.790800000000001</v>
      </c>
      <c r="J847">
        <v>25.542200000000001</v>
      </c>
      <c r="K847" t="s">
        <v>13</v>
      </c>
      <c r="L847" t="s">
        <v>15</v>
      </c>
    </row>
    <row r="848" spans="5:12" x14ac:dyDescent="0.25">
      <c r="E848">
        <v>361</v>
      </c>
      <c r="F848">
        <v>1080</v>
      </c>
      <c r="G848">
        <v>0.12</v>
      </c>
      <c r="H848">
        <v>150</v>
      </c>
      <c r="I848">
        <v>23.900099999999998</v>
      </c>
      <c r="J848">
        <v>25.542200000000001</v>
      </c>
      <c r="K848" t="s">
        <v>16</v>
      </c>
      <c r="L848" t="s">
        <v>14</v>
      </c>
    </row>
    <row r="849" spans="5:12" x14ac:dyDescent="0.25">
      <c r="E849">
        <v>361</v>
      </c>
      <c r="F849">
        <v>1080</v>
      </c>
      <c r="G849">
        <v>0.12</v>
      </c>
      <c r="H849">
        <v>150</v>
      </c>
      <c r="I849">
        <v>24.138100000000001</v>
      </c>
      <c r="J849">
        <v>25.542200000000001</v>
      </c>
      <c r="K849" t="s">
        <v>16</v>
      </c>
      <c r="L849" t="s">
        <v>14</v>
      </c>
    </row>
    <row r="850" spans="5:12" x14ac:dyDescent="0.25">
      <c r="E850">
        <v>361</v>
      </c>
      <c r="F850">
        <v>1080</v>
      </c>
      <c r="G850">
        <v>0.12</v>
      </c>
      <c r="H850">
        <v>150</v>
      </c>
      <c r="I850">
        <v>24.379200000000001</v>
      </c>
      <c r="J850">
        <v>25.542200000000001</v>
      </c>
      <c r="K850" t="s">
        <v>16</v>
      </c>
      <c r="L850" t="s">
        <v>14</v>
      </c>
    </row>
    <row r="851" spans="5:12" x14ac:dyDescent="0.25">
      <c r="E851">
        <v>361</v>
      </c>
      <c r="F851">
        <v>1080</v>
      </c>
      <c r="G851">
        <v>0.12</v>
      </c>
      <c r="H851">
        <v>150</v>
      </c>
      <c r="I851">
        <v>25.122199999999999</v>
      </c>
      <c r="J851">
        <v>25.542200000000001</v>
      </c>
      <c r="K851" t="s">
        <v>16</v>
      </c>
      <c r="L851" t="s">
        <v>14</v>
      </c>
    </row>
    <row r="852" spans="5:12" x14ac:dyDescent="0.25">
      <c r="E852">
        <v>361</v>
      </c>
      <c r="F852">
        <v>1080</v>
      </c>
      <c r="G852">
        <v>0.12</v>
      </c>
      <c r="H852">
        <v>150</v>
      </c>
      <c r="I852">
        <v>23.900099999999998</v>
      </c>
      <c r="J852">
        <v>25.542200000000001</v>
      </c>
      <c r="K852" t="s">
        <v>16</v>
      </c>
      <c r="L852" t="s">
        <v>18</v>
      </c>
    </row>
    <row r="853" spans="5:12" x14ac:dyDescent="0.25">
      <c r="E853">
        <v>361</v>
      </c>
      <c r="F853">
        <v>1080</v>
      </c>
      <c r="G853">
        <v>0.12</v>
      </c>
      <c r="H853">
        <v>150</v>
      </c>
      <c r="I853">
        <v>24.138100000000001</v>
      </c>
      <c r="J853">
        <v>25.542200000000001</v>
      </c>
      <c r="K853" t="s">
        <v>16</v>
      </c>
      <c r="L853" t="s">
        <v>18</v>
      </c>
    </row>
    <row r="854" spans="5:12" x14ac:dyDescent="0.25">
      <c r="E854">
        <v>361</v>
      </c>
      <c r="F854">
        <v>1080</v>
      </c>
      <c r="G854">
        <v>0.12</v>
      </c>
      <c r="H854">
        <v>150</v>
      </c>
      <c r="I854">
        <v>24.379200000000001</v>
      </c>
      <c r="J854">
        <v>25.542200000000001</v>
      </c>
      <c r="K854" t="s">
        <v>16</v>
      </c>
      <c r="L854" t="s">
        <v>18</v>
      </c>
    </row>
    <row r="855" spans="5:12" x14ac:dyDescent="0.25">
      <c r="E855">
        <v>361</v>
      </c>
      <c r="F855">
        <v>1080</v>
      </c>
      <c r="G855">
        <v>0.12</v>
      </c>
      <c r="H855">
        <v>150</v>
      </c>
      <c r="I855">
        <v>25.122199999999999</v>
      </c>
      <c r="J855">
        <v>25.542200000000001</v>
      </c>
      <c r="K855" t="s">
        <v>16</v>
      </c>
      <c r="L855" t="s">
        <v>18</v>
      </c>
    </row>
    <row r="856" spans="5:12" x14ac:dyDescent="0.25">
      <c r="E856">
        <v>361</v>
      </c>
      <c r="F856">
        <v>1080</v>
      </c>
      <c r="G856">
        <v>0.12</v>
      </c>
      <c r="H856">
        <v>150</v>
      </c>
      <c r="I856">
        <v>19.900600000000001</v>
      </c>
      <c r="J856">
        <v>25.542200000000001</v>
      </c>
      <c r="K856" t="s">
        <v>16</v>
      </c>
      <c r="L856" t="s">
        <v>15</v>
      </c>
    </row>
    <row r="857" spans="5:12" x14ac:dyDescent="0.25">
      <c r="E857">
        <v>361</v>
      </c>
      <c r="F857">
        <v>1080</v>
      </c>
      <c r="G857">
        <v>0.12</v>
      </c>
      <c r="H857">
        <v>150</v>
      </c>
      <c r="I857">
        <v>20.0657</v>
      </c>
      <c r="J857">
        <v>25.542200000000001</v>
      </c>
      <c r="K857" t="s">
        <v>16</v>
      </c>
      <c r="L857" t="s">
        <v>15</v>
      </c>
    </row>
    <row r="858" spans="5:12" x14ac:dyDescent="0.25">
      <c r="E858">
        <v>361</v>
      </c>
      <c r="F858">
        <v>1080</v>
      </c>
      <c r="G858">
        <v>0.12</v>
      </c>
      <c r="H858">
        <v>150</v>
      </c>
      <c r="I858">
        <v>20.232500000000002</v>
      </c>
      <c r="J858">
        <v>25.542200000000001</v>
      </c>
      <c r="K858" t="s">
        <v>16</v>
      </c>
      <c r="L858" t="s">
        <v>15</v>
      </c>
    </row>
    <row r="859" spans="5:12" x14ac:dyDescent="0.25">
      <c r="E859">
        <v>361</v>
      </c>
      <c r="F859">
        <v>1080</v>
      </c>
      <c r="G859">
        <v>0.12</v>
      </c>
      <c r="H859">
        <v>150</v>
      </c>
      <c r="I859">
        <v>20.744199999999999</v>
      </c>
      <c r="J859">
        <v>25.542200000000001</v>
      </c>
      <c r="K859" t="s">
        <v>16</v>
      </c>
      <c r="L859" t="s">
        <v>15</v>
      </c>
    </row>
    <row r="860" spans="5:12" x14ac:dyDescent="0.25">
      <c r="E860">
        <v>361</v>
      </c>
      <c r="F860">
        <v>1080</v>
      </c>
      <c r="G860">
        <v>0.12</v>
      </c>
      <c r="H860">
        <v>150</v>
      </c>
      <c r="I860">
        <v>23.900099999999998</v>
      </c>
      <c r="J860">
        <v>25.542200000000001</v>
      </c>
      <c r="K860" t="s">
        <v>13</v>
      </c>
      <c r="L860" t="s">
        <v>14</v>
      </c>
    </row>
    <row r="861" spans="5:12" x14ac:dyDescent="0.25">
      <c r="E861">
        <v>361</v>
      </c>
      <c r="F861">
        <v>1080</v>
      </c>
      <c r="G861">
        <v>0.12</v>
      </c>
      <c r="H861">
        <v>150</v>
      </c>
      <c r="I861">
        <v>24.138100000000001</v>
      </c>
      <c r="J861">
        <v>25.542200000000001</v>
      </c>
      <c r="K861" t="s">
        <v>13</v>
      </c>
      <c r="L861" t="s">
        <v>14</v>
      </c>
    </row>
    <row r="862" spans="5:12" x14ac:dyDescent="0.25">
      <c r="E862">
        <v>361</v>
      </c>
      <c r="F862">
        <v>1080</v>
      </c>
      <c r="G862">
        <v>0.12</v>
      </c>
      <c r="H862">
        <v>150</v>
      </c>
      <c r="I862">
        <v>24.379200000000001</v>
      </c>
      <c r="J862">
        <v>25.542200000000001</v>
      </c>
      <c r="K862" t="s">
        <v>13</v>
      </c>
      <c r="L862" t="s">
        <v>14</v>
      </c>
    </row>
    <row r="863" spans="5:12" x14ac:dyDescent="0.25">
      <c r="E863">
        <v>361</v>
      </c>
      <c r="F863">
        <v>1080</v>
      </c>
      <c r="G863">
        <v>0.12</v>
      </c>
      <c r="H863">
        <v>150</v>
      </c>
      <c r="I863">
        <v>25.122199999999999</v>
      </c>
      <c r="J863">
        <v>25.542200000000001</v>
      </c>
      <c r="K863" t="s">
        <v>13</v>
      </c>
      <c r="L863" t="s">
        <v>14</v>
      </c>
    </row>
    <row r="864" spans="5:12" x14ac:dyDescent="0.25">
      <c r="E864">
        <v>361</v>
      </c>
      <c r="F864">
        <v>1080</v>
      </c>
      <c r="G864">
        <v>0.12</v>
      </c>
      <c r="H864">
        <v>150</v>
      </c>
      <c r="I864">
        <v>23.900099999999998</v>
      </c>
      <c r="J864">
        <v>25.542200000000001</v>
      </c>
      <c r="K864" t="s">
        <v>13</v>
      </c>
      <c r="L864" t="s">
        <v>18</v>
      </c>
    </row>
    <row r="865" spans="5:12" x14ac:dyDescent="0.25">
      <c r="E865">
        <v>361</v>
      </c>
      <c r="F865">
        <v>1080</v>
      </c>
      <c r="G865">
        <v>0.12</v>
      </c>
      <c r="H865">
        <v>150</v>
      </c>
      <c r="I865">
        <v>24.138100000000001</v>
      </c>
      <c r="J865">
        <v>25.542200000000001</v>
      </c>
      <c r="K865" t="s">
        <v>13</v>
      </c>
      <c r="L865" t="s">
        <v>18</v>
      </c>
    </row>
    <row r="866" spans="5:12" x14ac:dyDescent="0.25">
      <c r="E866">
        <v>361</v>
      </c>
      <c r="F866">
        <v>1080</v>
      </c>
      <c r="G866">
        <v>0.12</v>
      </c>
      <c r="H866">
        <v>150</v>
      </c>
      <c r="I866">
        <v>24.379200000000001</v>
      </c>
      <c r="J866">
        <v>25.542200000000001</v>
      </c>
      <c r="K866" t="s">
        <v>13</v>
      </c>
      <c r="L866" t="s">
        <v>18</v>
      </c>
    </row>
    <row r="867" spans="5:12" x14ac:dyDescent="0.25">
      <c r="E867">
        <v>361</v>
      </c>
      <c r="F867">
        <v>1080</v>
      </c>
      <c r="G867">
        <v>0.12</v>
      </c>
      <c r="H867">
        <v>150</v>
      </c>
      <c r="I867">
        <v>25.122199999999999</v>
      </c>
      <c r="J867">
        <v>25.542200000000001</v>
      </c>
      <c r="K867" t="s">
        <v>13</v>
      </c>
      <c r="L867" t="s">
        <v>18</v>
      </c>
    </row>
    <row r="868" spans="5:12" x14ac:dyDescent="0.25">
      <c r="E868">
        <v>361</v>
      </c>
      <c r="F868">
        <v>1080</v>
      </c>
      <c r="G868">
        <v>0.12</v>
      </c>
      <c r="H868">
        <v>150</v>
      </c>
      <c r="I868">
        <v>19.900600000000001</v>
      </c>
      <c r="J868">
        <v>25.542200000000001</v>
      </c>
      <c r="K868" t="s">
        <v>13</v>
      </c>
      <c r="L868" t="s">
        <v>15</v>
      </c>
    </row>
    <row r="869" spans="5:12" x14ac:dyDescent="0.25">
      <c r="E869">
        <v>361</v>
      </c>
      <c r="F869">
        <v>1080</v>
      </c>
      <c r="G869">
        <v>0.12</v>
      </c>
      <c r="H869">
        <v>150</v>
      </c>
      <c r="I869">
        <v>20.0657</v>
      </c>
      <c r="J869">
        <v>25.542200000000001</v>
      </c>
      <c r="K869" t="s">
        <v>13</v>
      </c>
      <c r="L869" t="s">
        <v>15</v>
      </c>
    </row>
    <row r="870" spans="5:12" x14ac:dyDescent="0.25">
      <c r="E870">
        <v>361</v>
      </c>
      <c r="F870">
        <v>1080</v>
      </c>
      <c r="G870">
        <v>0.12</v>
      </c>
      <c r="H870">
        <v>150</v>
      </c>
      <c r="I870">
        <v>20.232500000000002</v>
      </c>
      <c r="J870">
        <v>25.542200000000001</v>
      </c>
      <c r="K870" t="s">
        <v>13</v>
      </c>
      <c r="L870" t="s">
        <v>15</v>
      </c>
    </row>
    <row r="871" spans="5:12" x14ac:dyDescent="0.25">
      <c r="E871">
        <v>1081</v>
      </c>
      <c r="F871">
        <v>2520</v>
      </c>
      <c r="G871">
        <v>0.12</v>
      </c>
      <c r="H871">
        <v>150</v>
      </c>
      <c r="I871">
        <v>25.0533</v>
      </c>
      <c r="J871">
        <v>25.542200000000001</v>
      </c>
      <c r="K871" t="s">
        <v>16</v>
      </c>
      <c r="L871" t="s">
        <v>14</v>
      </c>
    </row>
    <row r="872" spans="5:12" x14ac:dyDescent="0.25">
      <c r="E872">
        <v>1081</v>
      </c>
      <c r="F872">
        <v>2520</v>
      </c>
      <c r="G872">
        <v>0.12</v>
      </c>
      <c r="H872">
        <v>150</v>
      </c>
      <c r="I872">
        <v>25.314800000000002</v>
      </c>
      <c r="J872">
        <v>25.542200000000001</v>
      </c>
      <c r="K872" t="s">
        <v>16</v>
      </c>
      <c r="L872" t="s">
        <v>14</v>
      </c>
    </row>
    <row r="873" spans="5:12" x14ac:dyDescent="0.25">
      <c r="E873">
        <v>1081</v>
      </c>
      <c r="F873">
        <v>2520</v>
      </c>
      <c r="G873">
        <v>0.12</v>
      </c>
      <c r="H873">
        <v>150</v>
      </c>
      <c r="I873">
        <v>25.58</v>
      </c>
      <c r="J873">
        <v>25.542200000000001</v>
      </c>
      <c r="K873" t="s">
        <v>16</v>
      </c>
      <c r="L873" t="s">
        <v>14</v>
      </c>
    </row>
    <row r="874" spans="5:12" x14ac:dyDescent="0.25">
      <c r="E874">
        <v>1081</v>
      </c>
      <c r="F874">
        <v>2520</v>
      </c>
      <c r="G874">
        <v>0.12</v>
      </c>
      <c r="H874">
        <v>150</v>
      </c>
      <c r="I874">
        <v>26.3979</v>
      </c>
      <c r="J874">
        <v>25.542200000000001</v>
      </c>
      <c r="K874" t="s">
        <v>16</v>
      </c>
      <c r="L874" t="s">
        <v>14</v>
      </c>
    </row>
    <row r="875" spans="5:12" x14ac:dyDescent="0.25">
      <c r="E875">
        <v>1081</v>
      </c>
      <c r="F875">
        <v>2520</v>
      </c>
      <c r="G875">
        <v>0.12</v>
      </c>
      <c r="H875">
        <v>150</v>
      </c>
      <c r="I875">
        <v>25.0533</v>
      </c>
      <c r="J875">
        <v>25.542200000000001</v>
      </c>
      <c r="K875" t="s">
        <v>16</v>
      </c>
      <c r="L875" t="s">
        <v>18</v>
      </c>
    </row>
    <row r="876" spans="5:12" x14ac:dyDescent="0.25">
      <c r="E876">
        <v>1081</v>
      </c>
      <c r="F876">
        <v>2520</v>
      </c>
      <c r="G876">
        <v>0.12</v>
      </c>
      <c r="H876">
        <v>150</v>
      </c>
      <c r="I876">
        <v>25.314800000000002</v>
      </c>
      <c r="J876">
        <v>25.542200000000001</v>
      </c>
      <c r="K876" t="s">
        <v>16</v>
      </c>
      <c r="L876" t="s">
        <v>18</v>
      </c>
    </row>
    <row r="877" spans="5:12" x14ac:dyDescent="0.25">
      <c r="E877">
        <v>1081</v>
      </c>
      <c r="F877">
        <v>2520</v>
      </c>
      <c r="G877">
        <v>0.12</v>
      </c>
      <c r="H877">
        <v>150</v>
      </c>
      <c r="I877">
        <v>25.58</v>
      </c>
      <c r="J877">
        <v>25.542200000000001</v>
      </c>
      <c r="K877" t="s">
        <v>16</v>
      </c>
      <c r="L877" t="s">
        <v>18</v>
      </c>
    </row>
    <row r="878" spans="5:12" x14ac:dyDescent="0.25">
      <c r="E878">
        <v>1081</v>
      </c>
      <c r="F878">
        <v>2520</v>
      </c>
      <c r="G878">
        <v>0.12</v>
      </c>
      <c r="H878">
        <v>150</v>
      </c>
      <c r="I878">
        <v>26.3979</v>
      </c>
      <c r="J878">
        <v>25.542200000000001</v>
      </c>
      <c r="K878" t="s">
        <v>16</v>
      </c>
      <c r="L878" t="s">
        <v>18</v>
      </c>
    </row>
    <row r="879" spans="5:12" x14ac:dyDescent="0.25">
      <c r="E879">
        <v>1081</v>
      </c>
      <c r="F879">
        <v>2520</v>
      </c>
      <c r="G879">
        <v>0.12</v>
      </c>
      <c r="H879">
        <v>150</v>
      </c>
      <c r="I879">
        <v>21.046299999999999</v>
      </c>
      <c r="J879">
        <v>25.542200000000001</v>
      </c>
      <c r="K879" t="s">
        <v>16</v>
      </c>
      <c r="L879" t="s">
        <v>15</v>
      </c>
    </row>
    <row r="880" spans="5:12" x14ac:dyDescent="0.25">
      <c r="E880">
        <v>1081</v>
      </c>
      <c r="F880">
        <v>2520</v>
      </c>
      <c r="G880">
        <v>0.12</v>
      </c>
      <c r="H880">
        <v>150</v>
      </c>
      <c r="I880">
        <v>21.230899999999998</v>
      </c>
      <c r="J880">
        <v>25.542200000000001</v>
      </c>
      <c r="K880" t="s">
        <v>16</v>
      </c>
      <c r="L880" t="s">
        <v>15</v>
      </c>
    </row>
    <row r="881" spans="2:12" x14ac:dyDescent="0.25">
      <c r="E881">
        <v>1081</v>
      </c>
      <c r="F881">
        <v>2520</v>
      </c>
      <c r="G881">
        <v>0.12</v>
      </c>
      <c r="H881">
        <v>150</v>
      </c>
      <c r="I881">
        <v>21.4176</v>
      </c>
      <c r="J881">
        <v>25.542200000000001</v>
      </c>
      <c r="K881" t="s">
        <v>16</v>
      </c>
      <c r="L881" t="s">
        <v>15</v>
      </c>
    </row>
    <row r="882" spans="2:12" x14ac:dyDescent="0.25">
      <c r="E882">
        <v>1081</v>
      </c>
      <c r="F882">
        <v>2520</v>
      </c>
      <c r="G882">
        <v>0.12</v>
      </c>
      <c r="H882">
        <v>150</v>
      </c>
      <c r="I882">
        <v>21.991</v>
      </c>
      <c r="J882">
        <v>25.542200000000001</v>
      </c>
      <c r="K882" t="s">
        <v>16</v>
      </c>
      <c r="L882" t="s">
        <v>15</v>
      </c>
    </row>
    <row r="883" spans="2:12" x14ac:dyDescent="0.25">
      <c r="E883">
        <v>1081</v>
      </c>
      <c r="F883">
        <v>2520</v>
      </c>
      <c r="G883">
        <v>0.12</v>
      </c>
      <c r="H883">
        <v>150</v>
      </c>
      <c r="I883">
        <v>25.0533</v>
      </c>
      <c r="J883">
        <v>25.542200000000001</v>
      </c>
      <c r="K883" t="s">
        <v>13</v>
      </c>
      <c r="L883" t="s">
        <v>14</v>
      </c>
    </row>
    <row r="884" spans="2:12" x14ac:dyDescent="0.25">
      <c r="E884">
        <v>1081</v>
      </c>
      <c r="F884">
        <v>2520</v>
      </c>
      <c r="G884">
        <v>0.12</v>
      </c>
      <c r="H884">
        <v>150</v>
      </c>
      <c r="I884">
        <v>25.314800000000002</v>
      </c>
      <c r="J884">
        <v>25.542200000000001</v>
      </c>
      <c r="K884" t="s">
        <v>13</v>
      </c>
      <c r="L884" t="s">
        <v>14</v>
      </c>
    </row>
    <row r="885" spans="2:12" x14ac:dyDescent="0.25">
      <c r="E885">
        <v>1081</v>
      </c>
      <c r="F885">
        <v>2520</v>
      </c>
      <c r="G885">
        <v>0.12</v>
      </c>
      <c r="H885">
        <v>150</v>
      </c>
      <c r="I885">
        <v>25.58</v>
      </c>
      <c r="J885">
        <v>25.542200000000001</v>
      </c>
      <c r="K885" t="s">
        <v>13</v>
      </c>
      <c r="L885" t="s">
        <v>14</v>
      </c>
    </row>
    <row r="886" spans="2:12" x14ac:dyDescent="0.25">
      <c r="E886">
        <v>1081</v>
      </c>
      <c r="F886">
        <v>2520</v>
      </c>
      <c r="G886">
        <v>0.12</v>
      </c>
      <c r="H886">
        <v>150</v>
      </c>
      <c r="I886">
        <v>26.3979</v>
      </c>
      <c r="J886">
        <v>25.542200000000001</v>
      </c>
      <c r="K886" t="s">
        <v>13</v>
      </c>
      <c r="L886" t="s">
        <v>14</v>
      </c>
    </row>
    <row r="887" spans="2:12" x14ac:dyDescent="0.25">
      <c r="E887">
        <v>1081</v>
      </c>
      <c r="F887">
        <v>2520</v>
      </c>
      <c r="G887">
        <v>0.12</v>
      </c>
      <c r="H887">
        <v>150</v>
      </c>
      <c r="I887">
        <v>25.0533</v>
      </c>
      <c r="J887">
        <v>25.542200000000001</v>
      </c>
      <c r="K887" t="s">
        <v>13</v>
      </c>
      <c r="L887" t="s">
        <v>18</v>
      </c>
    </row>
    <row r="888" spans="2:12" x14ac:dyDescent="0.25">
      <c r="E888">
        <v>1081</v>
      </c>
      <c r="F888">
        <v>2520</v>
      </c>
      <c r="G888">
        <v>0.12</v>
      </c>
      <c r="H888">
        <v>150</v>
      </c>
      <c r="I888">
        <v>25.314800000000002</v>
      </c>
      <c r="J888">
        <v>25.542200000000001</v>
      </c>
      <c r="K888" t="s">
        <v>13</v>
      </c>
      <c r="L888" t="s">
        <v>18</v>
      </c>
    </row>
    <row r="889" spans="2:12" x14ac:dyDescent="0.25">
      <c r="E889">
        <v>1081</v>
      </c>
      <c r="F889">
        <v>2520</v>
      </c>
      <c r="G889">
        <v>0.12</v>
      </c>
      <c r="H889">
        <v>150</v>
      </c>
      <c r="I889">
        <v>25.58</v>
      </c>
      <c r="J889">
        <v>25.542200000000001</v>
      </c>
      <c r="K889" t="s">
        <v>13</v>
      </c>
      <c r="L889" t="s">
        <v>18</v>
      </c>
    </row>
    <row r="890" spans="2:12" x14ac:dyDescent="0.25">
      <c r="E890">
        <v>1081</v>
      </c>
      <c r="F890">
        <v>2520</v>
      </c>
      <c r="G890">
        <v>0.12</v>
      </c>
      <c r="H890">
        <v>150</v>
      </c>
      <c r="I890">
        <v>26.3979</v>
      </c>
      <c r="J890">
        <v>25.542200000000001</v>
      </c>
      <c r="K890" t="s">
        <v>13</v>
      </c>
      <c r="L890" t="s">
        <v>18</v>
      </c>
    </row>
    <row r="891" spans="2:12" x14ac:dyDescent="0.25">
      <c r="E891">
        <v>1081</v>
      </c>
      <c r="F891">
        <v>2520</v>
      </c>
      <c r="G891">
        <v>0.12</v>
      </c>
      <c r="H891">
        <v>150</v>
      </c>
      <c r="I891">
        <v>21.046299999999999</v>
      </c>
      <c r="J891">
        <v>25.542200000000001</v>
      </c>
      <c r="K891" t="s">
        <v>13</v>
      </c>
      <c r="L891" t="s">
        <v>15</v>
      </c>
    </row>
    <row r="892" spans="2:12" x14ac:dyDescent="0.25">
      <c r="E892">
        <v>1081</v>
      </c>
      <c r="F892">
        <v>2520</v>
      </c>
      <c r="G892">
        <v>0.12</v>
      </c>
      <c r="H892">
        <v>150</v>
      </c>
      <c r="I892">
        <v>21.230899999999998</v>
      </c>
      <c r="J892">
        <v>25.542200000000001</v>
      </c>
      <c r="K892" t="s">
        <v>13</v>
      </c>
      <c r="L892" t="s">
        <v>15</v>
      </c>
    </row>
    <row r="893" spans="2:12" x14ac:dyDescent="0.25">
      <c r="E893">
        <v>1081</v>
      </c>
      <c r="F893">
        <v>2520</v>
      </c>
      <c r="G893">
        <v>0.12</v>
      </c>
      <c r="H893">
        <v>150</v>
      </c>
      <c r="I893">
        <v>21.4176</v>
      </c>
      <c r="J893">
        <v>25.542200000000001</v>
      </c>
      <c r="K893" t="s">
        <v>13</v>
      </c>
      <c r="L893" t="s">
        <v>15</v>
      </c>
    </row>
    <row r="894" spans="2:12" x14ac:dyDescent="0.25">
      <c r="E894">
        <v>1081</v>
      </c>
      <c r="F894">
        <v>2520</v>
      </c>
      <c r="G894">
        <v>0.12</v>
      </c>
      <c r="H894">
        <v>150</v>
      </c>
      <c r="I894">
        <v>21.991</v>
      </c>
      <c r="J894">
        <v>25.542200000000001</v>
      </c>
      <c r="K894" t="s">
        <v>13</v>
      </c>
      <c r="L894" t="s">
        <v>15</v>
      </c>
    </row>
    <row r="896" spans="2:12" x14ac:dyDescent="0.25">
      <c r="B896">
        <v>17</v>
      </c>
      <c r="C896" t="s">
        <v>33</v>
      </c>
      <c r="E896">
        <v>30</v>
      </c>
      <c r="F896">
        <v>360</v>
      </c>
      <c r="G896">
        <v>0.12</v>
      </c>
      <c r="H896">
        <v>150</v>
      </c>
      <c r="I896">
        <v>23.019200000000001</v>
      </c>
      <c r="J896">
        <v>25.542200000000001</v>
      </c>
      <c r="K896" t="s">
        <v>16</v>
      </c>
      <c r="L896" t="s">
        <v>14</v>
      </c>
    </row>
    <row r="897" spans="5:12" x14ac:dyDescent="0.25">
      <c r="E897">
        <v>30</v>
      </c>
      <c r="F897">
        <v>360</v>
      </c>
      <c r="G897">
        <v>0.12</v>
      </c>
      <c r="H897">
        <v>150</v>
      </c>
      <c r="I897">
        <v>23.24</v>
      </c>
      <c r="J897">
        <v>25.542200000000001</v>
      </c>
      <c r="K897" t="s">
        <v>16</v>
      </c>
      <c r="L897" t="s">
        <v>14</v>
      </c>
    </row>
    <row r="898" spans="5:12" x14ac:dyDescent="0.25">
      <c r="E898">
        <v>30</v>
      </c>
      <c r="F898">
        <v>360</v>
      </c>
      <c r="G898">
        <v>0.12</v>
      </c>
      <c r="H898">
        <v>150</v>
      </c>
      <c r="I898">
        <v>23.4636</v>
      </c>
      <c r="J898">
        <v>25.542200000000001</v>
      </c>
      <c r="K898" t="s">
        <v>16</v>
      </c>
      <c r="L898" t="s">
        <v>14</v>
      </c>
    </row>
    <row r="899" spans="5:12" x14ac:dyDescent="0.25">
      <c r="E899">
        <v>30</v>
      </c>
      <c r="F899">
        <v>360</v>
      </c>
      <c r="G899">
        <v>0.12</v>
      </c>
      <c r="H899">
        <v>150</v>
      </c>
      <c r="I899">
        <v>24.151700000000002</v>
      </c>
      <c r="J899">
        <v>25.542200000000001</v>
      </c>
      <c r="K899" t="s">
        <v>16</v>
      </c>
      <c r="L899" t="s">
        <v>14</v>
      </c>
    </row>
    <row r="900" spans="5:12" x14ac:dyDescent="0.25">
      <c r="E900">
        <v>30</v>
      </c>
      <c r="F900">
        <v>360</v>
      </c>
      <c r="G900">
        <v>0.12</v>
      </c>
      <c r="H900">
        <v>150</v>
      </c>
      <c r="I900">
        <v>23.019200000000001</v>
      </c>
      <c r="J900">
        <v>25.542200000000001</v>
      </c>
      <c r="K900" t="s">
        <v>16</v>
      </c>
      <c r="L900" t="s">
        <v>18</v>
      </c>
    </row>
    <row r="901" spans="5:12" x14ac:dyDescent="0.25">
      <c r="E901">
        <v>30</v>
      </c>
      <c r="F901">
        <v>360</v>
      </c>
      <c r="G901">
        <v>0.12</v>
      </c>
      <c r="H901">
        <v>150</v>
      </c>
      <c r="I901">
        <v>23.24</v>
      </c>
      <c r="J901">
        <v>25.542200000000001</v>
      </c>
      <c r="K901" t="s">
        <v>16</v>
      </c>
      <c r="L901" t="s">
        <v>18</v>
      </c>
    </row>
    <row r="902" spans="5:12" x14ac:dyDescent="0.25">
      <c r="E902">
        <v>30</v>
      </c>
      <c r="F902">
        <v>360</v>
      </c>
      <c r="G902">
        <v>0.12</v>
      </c>
      <c r="H902">
        <v>150</v>
      </c>
      <c r="I902">
        <v>23.4636</v>
      </c>
      <c r="J902">
        <v>25.542200000000001</v>
      </c>
      <c r="K902" t="s">
        <v>16</v>
      </c>
      <c r="L902" t="s">
        <v>18</v>
      </c>
    </row>
    <row r="903" spans="5:12" x14ac:dyDescent="0.25">
      <c r="E903">
        <v>30</v>
      </c>
      <c r="F903">
        <v>360</v>
      </c>
      <c r="G903">
        <v>0.12</v>
      </c>
      <c r="H903">
        <v>150</v>
      </c>
      <c r="I903">
        <v>24.151700000000002</v>
      </c>
      <c r="J903">
        <v>25.542200000000001</v>
      </c>
      <c r="K903" t="s">
        <v>16</v>
      </c>
      <c r="L903" t="s">
        <v>18</v>
      </c>
    </row>
    <row r="904" spans="5:12" x14ac:dyDescent="0.25">
      <c r="E904">
        <v>30</v>
      </c>
      <c r="F904">
        <v>360</v>
      </c>
      <c r="G904">
        <v>0.12</v>
      </c>
      <c r="H904">
        <v>150</v>
      </c>
      <c r="I904">
        <v>19.020900000000001</v>
      </c>
      <c r="J904">
        <v>25.542200000000001</v>
      </c>
      <c r="K904" t="s">
        <v>16</v>
      </c>
      <c r="L904" t="s">
        <v>15</v>
      </c>
    </row>
    <row r="905" spans="5:12" x14ac:dyDescent="0.25">
      <c r="E905">
        <v>30</v>
      </c>
      <c r="F905">
        <v>360</v>
      </c>
      <c r="G905">
        <v>0.12</v>
      </c>
      <c r="H905">
        <v>150</v>
      </c>
      <c r="I905">
        <v>19.171700000000001</v>
      </c>
      <c r="J905">
        <v>25.542200000000001</v>
      </c>
      <c r="K905" t="s">
        <v>16</v>
      </c>
      <c r="L905" t="s">
        <v>15</v>
      </c>
    </row>
    <row r="906" spans="5:12" x14ac:dyDescent="0.25">
      <c r="E906">
        <v>30</v>
      </c>
      <c r="F906">
        <v>360</v>
      </c>
      <c r="G906">
        <v>0.12</v>
      </c>
      <c r="H906">
        <v>150</v>
      </c>
      <c r="I906">
        <v>19.324000000000002</v>
      </c>
      <c r="J906">
        <v>25.542200000000001</v>
      </c>
      <c r="K906" t="s">
        <v>16</v>
      </c>
      <c r="L906" t="s">
        <v>15</v>
      </c>
    </row>
    <row r="907" spans="5:12" x14ac:dyDescent="0.25">
      <c r="E907">
        <v>30</v>
      </c>
      <c r="F907">
        <v>360</v>
      </c>
      <c r="G907">
        <v>0.12</v>
      </c>
      <c r="H907">
        <v>150</v>
      </c>
      <c r="I907">
        <v>19.790800000000001</v>
      </c>
      <c r="J907">
        <v>25.542200000000001</v>
      </c>
      <c r="K907" t="s">
        <v>16</v>
      </c>
      <c r="L907" t="s">
        <v>15</v>
      </c>
    </row>
    <row r="908" spans="5:12" x14ac:dyDescent="0.25">
      <c r="E908">
        <v>30</v>
      </c>
      <c r="F908">
        <v>360</v>
      </c>
      <c r="G908">
        <v>0.12</v>
      </c>
      <c r="H908">
        <v>150</v>
      </c>
      <c r="I908">
        <v>23.019200000000001</v>
      </c>
      <c r="J908">
        <v>25.542200000000001</v>
      </c>
      <c r="K908" t="s">
        <v>13</v>
      </c>
      <c r="L908" t="s">
        <v>14</v>
      </c>
    </row>
    <row r="909" spans="5:12" x14ac:dyDescent="0.25">
      <c r="E909">
        <v>30</v>
      </c>
      <c r="F909">
        <v>360</v>
      </c>
      <c r="G909">
        <v>0.12</v>
      </c>
      <c r="H909">
        <v>150</v>
      </c>
      <c r="I909">
        <v>23.24</v>
      </c>
      <c r="J909">
        <v>25.542200000000001</v>
      </c>
      <c r="K909" t="s">
        <v>13</v>
      </c>
      <c r="L909" t="s">
        <v>14</v>
      </c>
    </row>
    <row r="910" spans="5:12" x14ac:dyDescent="0.25">
      <c r="E910">
        <v>30</v>
      </c>
      <c r="F910">
        <v>360</v>
      </c>
      <c r="G910">
        <v>0.12</v>
      </c>
      <c r="H910">
        <v>150</v>
      </c>
      <c r="I910">
        <v>23.4636</v>
      </c>
      <c r="J910">
        <v>25.542200000000001</v>
      </c>
      <c r="K910" t="s">
        <v>13</v>
      </c>
      <c r="L910" t="s">
        <v>14</v>
      </c>
    </row>
    <row r="911" spans="5:12" x14ac:dyDescent="0.25">
      <c r="E911">
        <v>30</v>
      </c>
      <c r="F911">
        <v>360</v>
      </c>
      <c r="G911">
        <v>0.12</v>
      </c>
      <c r="H911">
        <v>150</v>
      </c>
      <c r="I911">
        <v>24.151700000000002</v>
      </c>
      <c r="J911">
        <v>25.542200000000001</v>
      </c>
      <c r="K911" t="s">
        <v>13</v>
      </c>
      <c r="L911" t="s">
        <v>14</v>
      </c>
    </row>
    <row r="912" spans="5:12" x14ac:dyDescent="0.25">
      <c r="E912">
        <v>30</v>
      </c>
      <c r="F912">
        <v>360</v>
      </c>
      <c r="G912">
        <v>0.12</v>
      </c>
      <c r="H912">
        <v>150</v>
      </c>
      <c r="I912">
        <v>23.019200000000001</v>
      </c>
      <c r="J912">
        <v>25.542200000000001</v>
      </c>
      <c r="K912" t="s">
        <v>13</v>
      </c>
      <c r="L912" t="s">
        <v>18</v>
      </c>
    </row>
    <row r="913" spans="5:12" x14ac:dyDescent="0.25">
      <c r="E913">
        <v>30</v>
      </c>
      <c r="F913">
        <v>360</v>
      </c>
      <c r="G913">
        <v>0.12</v>
      </c>
      <c r="H913">
        <v>150</v>
      </c>
      <c r="I913">
        <v>23.24</v>
      </c>
      <c r="J913">
        <v>25.542200000000001</v>
      </c>
      <c r="K913" t="s">
        <v>13</v>
      </c>
      <c r="L913" t="s">
        <v>18</v>
      </c>
    </row>
    <row r="914" spans="5:12" x14ac:dyDescent="0.25">
      <c r="E914">
        <v>30</v>
      </c>
      <c r="F914">
        <v>360</v>
      </c>
      <c r="G914">
        <v>0.12</v>
      </c>
      <c r="H914">
        <v>150</v>
      </c>
      <c r="I914">
        <v>24.151700000000002</v>
      </c>
      <c r="J914">
        <v>25.542200000000001</v>
      </c>
      <c r="K914" t="s">
        <v>13</v>
      </c>
      <c r="L914" t="s">
        <v>18</v>
      </c>
    </row>
    <row r="915" spans="5:12" x14ac:dyDescent="0.25">
      <c r="E915">
        <v>30</v>
      </c>
      <c r="F915">
        <v>360</v>
      </c>
      <c r="G915">
        <v>0.12</v>
      </c>
      <c r="H915">
        <v>150</v>
      </c>
      <c r="I915">
        <v>19.020900000000001</v>
      </c>
      <c r="J915">
        <v>25.542200000000001</v>
      </c>
      <c r="K915" t="s">
        <v>13</v>
      </c>
      <c r="L915" t="s">
        <v>15</v>
      </c>
    </row>
    <row r="916" spans="5:12" x14ac:dyDescent="0.25">
      <c r="E916">
        <v>30</v>
      </c>
      <c r="F916">
        <v>360</v>
      </c>
      <c r="G916">
        <v>0.12</v>
      </c>
      <c r="H916">
        <v>150</v>
      </c>
      <c r="I916">
        <v>19.171700000000001</v>
      </c>
      <c r="J916">
        <v>25.542200000000001</v>
      </c>
      <c r="K916" t="s">
        <v>13</v>
      </c>
      <c r="L916" t="s">
        <v>15</v>
      </c>
    </row>
    <row r="917" spans="5:12" x14ac:dyDescent="0.25">
      <c r="E917">
        <v>30</v>
      </c>
      <c r="F917">
        <v>360</v>
      </c>
      <c r="G917">
        <v>0.12</v>
      </c>
      <c r="H917">
        <v>150</v>
      </c>
      <c r="I917">
        <v>19.324100000000001</v>
      </c>
      <c r="J917">
        <v>25.542200000000001</v>
      </c>
      <c r="K917" t="s">
        <v>13</v>
      </c>
      <c r="L917" t="s">
        <v>15</v>
      </c>
    </row>
    <row r="918" spans="5:12" x14ac:dyDescent="0.25">
      <c r="E918">
        <v>30</v>
      </c>
      <c r="F918">
        <v>360</v>
      </c>
      <c r="G918">
        <v>0.12</v>
      </c>
      <c r="H918">
        <v>150</v>
      </c>
      <c r="I918">
        <v>19.790800000000001</v>
      </c>
      <c r="J918">
        <v>25.542200000000001</v>
      </c>
      <c r="K918" t="s">
        <v>13</v>
      </c>
      <c r="L918" t="s">
        <v>15</v>
      </c>
    </row>
    <row r="919" spans="5:12" x14ac:dyDescent="0.25">
      <c r="E919">
        <v>361</v>
      </c>
      <c r="F919">
        <v>1080</v>
      </c>
      <c r="G919">
        <v>0.12</v>
      </c>
      <c r="H919">
        <v>150</v>
      </c>
      <c r="I919">
        <v>23.900099999999998</v>
      </c>
      <c r="J919">
        <v>25.542200000000001</v>
      </c>
      <c r="K919" t="s">
        <v>16</v>
      </c>
      <c r="L919" t="s">
        <v>14</v>
      </c>
    </row>
    <row r="920" spans="5:12" x14ac:dyDescent="0.25">
      <c r="E920">
        <v>361</v>
      </c>
      <c r="F920">
        <v>1080</v>
      </c>
      <c r="G920">
        <v>0.12</v>
      </c>
      <c r="H920">
        <v>150</v>
      </c>
      <c r="I920">
        <v>24.138100000000001</v>
      </c>
      <c r="J920">
        <v>25.542200000000001</v>
      </c>
      <c r="K920" t="s">
        <v>16</v>
      </c>
      <c r="L920" t="s">
        <v>14</v>
      </c>
    </row>
    <row r="921" spans="5:12" x14ac:dyDescent="0.25">
      <c r="E921">
        <v>361</v>
      </c>
      <c r="F921">
        <v>1080</v>
      </c>
      <c r="G921">
        <v>0.12</v>
      </c>
      <c r="H921">
        <v>150</v>
      </c>
      <c r="I921">
        <v>24.379200000000001</v>
      </c>
      <c r="J921">
        <v>25.542200000000001</v>
      </c>
      <c r="K921" t="s">
        <v>16</v>
      </c>
      <c r="L921" t="s">
        <v>14</v>
      </c>
    </row>
    <row r="922" spans="5:12" x14ac:dyDescent="0.25">
      <c r="E922">
        <v>361</v>
      </c>
      <c r="F922">
        <v>1080</v>
      </c>
      <c r="G922">
        <v>0.12</v>
      </c>
      <c r="H922">
        <v>150</v>
      </c>
      <c r="I922">
        <v>25.122199999999999</v>
      </c>
      <c r="J922">
        <v>25.542200000000001</v>
      </c>
      <c r="K922" t="s">
        <v>16</v>
      </c>
      <c r="L922" t="s">
        <v>14</v>
      </c>
    </row>
    <row r="923" spans="5:12" x14ac:dyDescent="0.25">
      <c r="E923">
        <v>361</v>
      </c>
      <c r="F923">
        <v>1080</v>
      </c>
      <c r="G923">
        <v>0.12</v>
      </c>
      <c r="H923">
        <v>150</v>
      </c>
      <c r="I923">
        <v>23.900099999999998</v>
      </c>
      <c r="J923">
        <v>25.542200000000001</v>
      </c>
      <c r="K923" t="s">
        <v>16</v>
      </c>
      <c r="L923" t="s">
        <v>18</v>
      </c>
    </row>
    <row r="924" spans="5:12" x14ac:dyDescent="0.25">
      <c r="E924">
        <v>361</v>
      </c>
      <c r="F924">
        <v>1080</v>
      </c>
      <c r="G924">
        <v>0.12</v>
      </c>
      <c r="H924">
        <v>150</v>
      </c>
      <c r="I924">
        <v>24.138100000000001</v>
      </c>
      <c r="J924">
        <v>25.542200000000001</v>
      </c>
      <c r="K924" t="s">
        <v>16</v>
      </c>
      <c r="L924" t="s">
        <v>18</v>
      </c>
    </row>
    <row r="925" spans="5:12" x14ac:dyDescent="0.25">
      <c r="E925">
        <v>361</v>
      </c>
      <c r="F925">
        <v>1080</v>
      </c>
      <c r="G925">
        <v>0.12</v>
      </c>
      <c r="H925">
        <v>150</v>
      </c>
      <c r="I925">
        <v>24.379200000000001</v>
      </c>
      <c r="J925">
        <v>25.542200000000001</v>
      </c>
      <c r="K925" t="s">
        <v>16</v>
      </c>
      <c r="L925" t="s">
        <v>18</v>
      </c>
    </row>
    <row r="926" spans="5:12" x14ac:dyDescent="0.25">
      <c r="E926">
        <v>361</v>
      </c>
      <c r="F926">
        <v>1080</v>
      </c>
      <c r="G926">
        <v>0.12</v>
      </c>
      <c r="H926">
        <v>150</v>
      </c>
      <c r="I926">
        <v>25.122199999999999</v>
      </c>
      <c r="J926">
        <v>25.542200000000001</v>
      </c>
      <c r="K926" t="s">
        <v>16</v>
      </c>
      <c r="L926" t="s">
        <v>18</v>
      </c>
    </row>
    <row r="927" spans="5:12" x14ac:dyDescent="0.25">
      <c r="E927">
        <v>361</v>
      </c>
      <c r="F927">
        <v>1080</v>
      </c>
      <c r="G927">
        <v>0.12</v>
      </c>
      <c r="H927">
        <v>150</v>
      </c>
      <c r="I927">
        <v>19.900600000000001</v>
      </c>
      <c r="J927">
        <v>25.542200000000001</v>
      </c>
      <c r="K927" t="s">
        <v>16</v>
      </c>
      <c r="L927" t="s">
        <v>15</v>
      </c>
    </row>
    <row r="928" spans="5:12" x14ac:dyDescent="0.25">
      <c r="E928">
        <v>361</v>
      </c>
      <c r="F928">
        <v>1080</v>
      </c>
      <c r="G928">
        <v>0.12</v>
      </c>
      <c r="H928">
        <v>150</v>
      </c>
      <c r="I928">
        <v>20.0657</v>
      </c>
      <c r="J928">
        <v>25.542200000000001</v>
      </c>
      <c r="K928" t="s">
        <v>16</v>
      </c>
      <c r="L928" t="s">
        <v>15</v>
      </c>
    </row>
    <row r="929" spans="5:12" x14ac:dyDescent="0.25">
      <c r="E929">
        <v>361</v>
      </c>
      <c r="F929">
        <v>1080</v>
      </c>
      <c r="G929">
        <v>0.12</v>
      </c>
      <c r="H929">
        <v>150</v>
      </c>
      <c r="I929">
        <v>20.232500000000002</v>
      </c>
      <c r="J929">
        <v>25.542200000000001</v>
      </c>
      <c r="K929" t="s">
        <v>16</v>
      </c>
      <c r="L929" t="s">
        <v>15</v>
      </c>
    </row>
    <row r="930" spans="5:12" x14ac:dyDescent="0.25">
      <c r="E930">
        <v>361</v>
      </c>
      <c r="F930">
        <v>1080</v>
      </c>
      <c r="G930">
        <v>0.12</v>
      </c>
      <c r="H930">
        <v>150</v>
      </c>
      <c r="I930">
        <v>20.744199999999999</v>
      </c>
      <c r="J930">
        <v>25.542200000000001</v>
      </c>
      <c r="K930" t="s">
        <v>16</v>
      </c>
      <c r="L930" t="s">
        <v>15</v>
      </c>
    </row>
    <row r="931" spans="5:12" x14ac:dyDescent="0.25">
      <c r="E931">
        <v>361</v>
      </c>
      <c r="F931">
        <v>1080</v>
      </c>
      <c r="G931">
        <v>0.12</v>
      </c>
      <c r="H931">
        <v>150</v>
      </c>
      <c r="I931">
        <v>23.900099999999998</v>
      </c>
      <c r="J931">
        <v>25.542200000000001</v>
      </c>
      <c r="K931" t="s">
        <v>13</v>
      </c>
      <c r="L931" t="s">
        <v>14</v>
      </c>
    </row>
    <row r="932" spans="5:12" x14ac:dyDescent="0.25">
      <c r="E932">
        <v>361</v>
      </c>
      <c r="F932">
        <v>1080</v>
      </c>
      <c r="G932">
        <v>0.12</v>
      </c>
      <c r="H932">
        <v>150</v>
      </c>
      <c r="I932">
        <v>24.138100000000001</v>
      </c>
      <c r="J932">
        <v>25.542200000000001</v>
      </c>
      <c r="K932" t="s">
        <v>13</v>
      </c>
      <c r="L932" t="s">
        <v>14</v>
      </c>
    </row>
    <row r="933" spans="5:12" x14ac:dyDescent="0.25">
      <c r="E933">
        <v>361</v>
      </c>
      <c r="F933">
        <v>1080</v>
      </c>
      <c r="G933">
        <v>0.12</v>
      </c>
      <c r="H933">
        <v>150</v>
      </c>
      <c r="I933">
        <v>24.379200000000001</v>
      </c>
      <c r="J933">
        <v>25.542200000000001</v>
      </c>
      <c r="K933" t="s">
        <v>13</v>
      </c>
      <c r="L933" t="s">
        <v>14</v>
      </c>
    </row>
    <row r="934" spans="5:12" x14ac:dyDescent="0.25">
      <c r="E934">
        <v>361</v>
      </c>
      <c r="F934">
        <v>1080</v>
      </c>
      <c r="G934">
        <v>0.12</v>
      </c>
      <c r="H934">
        <v>150</v>
      </c>
      <c r="I934">
        <v>25.122199999999999</v>
      </c>
      <c r="J934">
        <v>25.542200000000001</v>
      </c>
      <c r="K934" t="s">
        <v>13</v>
      </c>
      <c r="L934" t="s">
        <v>14</v>
      </c>
    </row>
    <row r="935" spans="5:12" x14ac:dyDescent="0.25">
      <c r="E935">
        <v>361</v>
      </c>
      <c r="F935">
        <v>1080</v>
      </c>
      <c r="G935">
        <v>0.12</v>
      </c>
      <c r="H935">
        <v>150</v>
      </c>
      <c r="I935">
        <v>23.900099999999998</v>
      </c>
      <c r="J935">
        <v>25.542200000000001</v>
      </c>
      <c r="K935" t="s">
        <v>13</v>
      </c>
      <c r="L935" t="s">
        <v>18</v>
      </c>
    </row>
    <row r="936" spans="5:12" x14ac:dyDescent="0.25">
      <c r="E936">
        <v>361</v>
      </c>
      <c r="F936">
        <v>1080</v>
      </c>
      <c r="G936">
        <v>0.12</v>
      </c>
      <c r="H936">
        <v>150</v>
      </c>
      <c r="I936">
        <v>24.138100000000001</v>
      </c>
      <c r="J936">
        <v>25.542200000000001</v>
      </c>
      <c r="K936" t="s">
        <v>13</v>
      </c>
      <c r="L936" t="s">
        <v>18</v>
      </c>
    </row>
    <row r="937" spans="5:12" x14ac:dyDescent="0.25">
      <c r="E937">
        <v>361</v>
      </c>
      <c r="F937">
        <v>1080</v>
      </c>
      <c r="G937">
        <v>0.12</v>
      </c>
      <c r="H937">
        <v>150</v>
      </c>
      <c r="I937">
        <v>24.379200000000001</v>
      </c>
      <c r="J937">
        <v>25.542200000000001</v>
      </c>
      <c r="K937" t="s">
        <v>13</v>
      </c>
      <c r="L937" t="s">
        <v>18</v>
      </c>
    </row>
    <row r="938" spans="5:12" x14ac:dyDescent="0.25">
      <c r="E938">
        <v>361</v>
      </c>
      <c r="F938">
        <v>1080</v>
      </c>
      <c r="G938">
        <v>0.12</v>
      </c>
      <c r="H938">
        <v>150</v>
      </c>
      <c r="I938">
        <v>25.122199999999999</v>
      </c>
      <c r="J938">
        <v>25.542200000000001</v>
      </c>
      <c r="K938" t="s">
        <v>13</v>
      </c>
      <c r="L938" t="s">
        <v>18</v>
      </c>
    </row>
    <row r="939" spans="5:12" x14ac:dyDescent="0.25">
      <c r="E939">
        <v>361</v>
      </c>
      <c r="F939">
        <v>1080</v>
      </c>
      <c r="G939">
        <v>0.12</v>
      </c>
      <c r="H939">
        <v>150</v>
      </c>
      <c r="I939">
        <v>19.900600000000001</v>
      </c>
      <c r="J939">
        <v>25.542200000000001</v>
      </c>
      <c r="K939" t="s">
        <v>13</v>
      </c>
      <c r="L939" t="s">
        <v>15</v>
      </c>
    </row>
    <row r="940" spans="5:12" x14ac:dyDescent="0.25">
      <c r="E940">
        <v>361</v>
      </c>
      <c r="F940">
        <v>1080</v>
      </c>
      <c r="G940">
        <v>0.12</v>
      </c>
      <c r="H940">
        <v>150</v>
      </c>
      <c r="I940">
        <v>20.0657</v>
      </c>
      <c r="J940">
        <v>25.542200000000001</v>
      </c>
      <c r="K940" t="s">
        <v>13</v>
      </c>
      <c r="L940" t="s">
        <v>15</v>
      </c>
    </row>
    <row r="941" spans="5:12" x14ac:dyDescent="0.25">
      <c r="E941">
        <v>361</v>
      </c>
      <c r="F941">
        <v>1080</v>
      </c>
      <c r="G941">
        <v>0.12</v>
      </c>
      <c r="H941">
        <v>150</v>
      </c>
      <c r="I941">
        <v>20.232500000000002</v>
      </c>
      <c r="J941">
        <v>25.542200000000001</v>
      </c>
      <c r="K941" t="s">
        <v>13</v>
      </c>
      <c r="L941" t="s">
        <v>15</v>
      </c>
    </row>
    <row r="942" spans="5:12" x14ac:dyDescent="0.25">
      <c r="E942">
        <v>1081</v>
      </c>
      <c r="F942">
        <v>2520</v>
      </c>
      <c r="G942">
        <v>0.12</v>
      </c>
      <c r="H942">
        <v>150</v>
      </c>
      <c r="I942">
        <v>25.0533</v>
      </c>
      <c r="J942">
        <v>25.542200000000001</v>
      </c>
      <c r="K942" t="s">
        <v>16</v>
      </c>
      <c r="L942" t="s">
        <v>14</v>
      </c>
    </row>
    <row r="943" spans="5:12" x14ac:dyDescent="0.25">
      <c r="E943">
        <v>1081</v>
      </c>
      <c r="F943">
        <v>2520</v>
      </c>
      <c r="G943">
        <v>0.12</v>
      </c>
      <c r="H943">
        <v>150</v>
      </c>
      <c r="I943">
        <v>25.314800000000002</v>
      </c>
      <c r="J943">
        <v>25.542200000000001</v>
      </c>
      <c r="K943" t="s">
        <v>16</v>
      </c>
      <c r="L943" t="s">
        <v>14</v>
      </c>
    </row>
    <row r="944" spans="5:12" x14ac:dyDescent="0.25">
      <c r="E944">
        <v>1081</v>
      </c>
      <c r="F944">
        <v>2520</v>
      </c>
      <c r="G944">
        <v>0.12</v>
      </c>
      <c r="H944">
        <v>150</v>
      </c>
      <c r="I944">
        <v>25.58</v>
      </c>
      <c r="J944">
        <v>25.542200000000001</v>
      </c>
      <c r="K944" t="s">
        <v>16</v>
      </c>
      <c r="L944" t="s">
        <v>14</v>
      </c>
    </row>
    <row r="945" spans="5:12" x14ac:dyDescent="0.25">
      <c r="E945">
        <v>1081</v>
      </c>
      <c r="F945">
        <v>2520</v>
      </c>
      <c r="G945">
        <v>0.12</v>
      </c>
      <c r="H945">
        <v>150</v>
      </c>
      <c r="I945">
        <v>26.3979</v>
      </c>
      <c r="J945">
        <v>25.542200000000001</v>
      </c>
      <c r="K945" t="s">
        <v>16</v>
      </c>
      <c r="L945" t="s">
        <v>14</v>
      </c>
    </row>
    <row r="946" spans="5:12" x14ac:dyDescent="0.25">
      <c r="E946">
        <v>1081</v>
      </c>
      <c r="F946">
        <v>2520</v>
      </c>
      <c r="G946">
        <v>0.12</v>
      </c>
      <c r="H946">
        <v>150</v>
      </c>
      <c r="I946">
        <v>25.0533</v>
      </c>
      <c r="J946">
        <v>25.542200000000001</v>
      </c>
      <c r="K946" t="s">
        <v>16</v>
      </c>
      <c r="L946" t="s">
        <v>18</v>
      </c>
    </row>
    <row r="947" spans="5:12" x14ac:dyDescent="0.25">
      <c r="E947">
        <v>1081</v>
      </c>
      <c r="F947">
        <v>2520</v>
      </c>
      <c r="G947">
        <v>0.12</v>
      </c>
      <c r="H947">
        <v>150</v>
      </c>
      <c r="I947">
        <v>25.314800000000002</v>
      </c>
      <c r="J947">
        <v>25.542200000000001</v>
      </c>
      <c r="K947" t="s">
        <v>16</v>
      </c>
      <c r="L947" t="s">
        <v>18</v>
      </c>
    </row>
    <row r="948" spans="5:12" x14ac:dyDescent="0.25">
      <c r="E948">
        <v>1081</v>
      </c>
      <c r="F948">
        <v>2520</v>
      </c>
      <c r="G948">
        <v>0.12</v>
      </c>
      <c r="H948">
        <v>150</v>
      </c>
      <c r="I948">
        <v>25.58</v>
      </c>
      <c r="J948">
        <v>25.542200000000001</v>
      </c>
      <c r="K948" t="s">
        <v>16</v>
      </c>
      <c r="L948" t="s">
        <v>18</v>
      </c>
    </row>
    <row r="949" spans="5:12" x14ac:dyDescent="0.25">
      <c r="E949">
        <v>1081</v>
      </c>
      <c r="F949">
        <v>2520</v>
      </c>
      <c r="G949">
        <v>0.12</v>
      </c>
      <c r="H949">
        <v>150</v>
      </c>
      <c r="I949">
        <v>26.3979</v>
      </c>
      <c r="J949">
        <v>25.542200000000001</v>
      </c>
      <c r="K949" t="s">
        <v>16</v>
      </c>
      <c r="L949" t="s">
        <v>18</v>
      </c>
    </row>
    <row r="950" spans="5:12" x14ac:dyDescent="0.25">
      <c r="E950">
        <v>1081</v>
      </c>
      <c r="F950">
        <v>2520</v>
      </c>
      <c r="G950">
        <v>0.12</v>
      </c>
      <c r="H950">
        <v>150</v>
      </c>
      <c r="I950">
        <v>21.046299999999999</v>
      </c>
      <c r="J950">
        <v>25.542200000000001</v>
      </c>
      <c r="K950" t="s">
        <v>16</v>
      </c>
      <c r="L950" t="s">
        <v>15</v>
      </c>
    </row>
    <row r="951" spans="5:12" x14ac:dyDescent="0.25">
      <c r="E951">
        <v>1081</v>
      </c>
      <c r="F951">
        <v>2520</v>
      </c>
      <c r="G951">
        <v>0.12</v>
      </c>
      <c r="H951">
        <v>150</v>
      </c>
      <c r="I951">
        <v>21.230899999999998</v>
      </c>
      <c r="J951">
        <v>25.542200000000001</v>
      </c>
      <c r="K951" t="s">
        <v>16</v>
      </c>
      <c r="L951" t="s">
        <v>15</v>
      </c>
    </row>
    <row r="952" spans="5:12" x14ac:dyDescent="0.25">
      <c r="E952">
        <v>1081</v>
      </c>
      <c r="F952">
        <v>2520</v>
      </c>
      <c r="G952">
        <v>0.12</v>
      </c>
      <c r="H952">
        <v>150</v>
      </c>
      <c r="I952">
        <v>21.4176</v>
      </c>
      <c r="J952">
        <v>25.542200000000001</v>
      </c>
      <c r="K952" t="s">
        <v>16</v>
      </c>
      <c r="L952" t="s">
        <v>15</v>
      </c>
    </row>
    <row r="953" spans="5:12" x14ac:dyDescent="0.25">
      <c r="E953">
        <v>1081</v>
      </c>
      <c r="F953">
        <v>2520</v>
      </c>
      <c r="G953">
        <v>0.12</v>
      </c>
      <c r="H953">
        <v>150</v>
      </c>
      <c r="I953">
        <v>21.991</v>
      </c>
      <c r="J953">
        <v>25.542200000000001</v>
      </c>
      <c r="K953" t="s">
        <v>16</v>
      </c>
      <c r="L953" t="s">
        <v>15</v>
      </c>
    </row>
    <row r="954" spans="5:12" x14ac:dyDescent="0.25">
      <c r="E954">
        <v>1081</v>
      </c>
      <c r="F954">
        <v>2520</v>
      </c>
      <c r="G954">
        <v>0.12</v>
      </c>
      <c r="H954">
        <v>150</v>
      </c>
      <c r="I954">
        <v>25.0533</v>
      </c>
      <c r="J954">
        <v>25.542200000000001</v>
      </c>
      <c r="K954" t="s">
        <v>13</v>
      </c>
      <c r="L954" t="s">
        <v>14</v>
      </c>
    </row>
    <row r="955" spans="5:12" x14ac:dyDescent="0.25">
      <c r="E955">
        <v>1081</v>
      </c>
      <c r="F955">
        <v>2520</v>
      </c>
      <c r="G955">
        <v>0.12</v>
      </c>
      <c r="H955">
        <v>150</v>
      </c>
      <c r="I955">
        <v>25.314800000000002</v>
      </c>
      <c r="J955">
        <v>25.542200000000001</v>
      </c>
      <c r="K955" t="s">
        <v>13</v>
      </c>
      <c r="L955" t="s">
        <v>14</v>
      </c>
    </row>
    <row r="956" spans="5:12" x14ac:dyDescent="0.25">
      <c r="E956">
        <v>1081</v>
      </c>
      <c r="F956">
        <v>2520</v>
      </c>
      <c r="G956">
        <v>0.12</v>
      </c>
      <c r="H956">
        <v>150</v>
      </c>
      <c r="I956">
        <v>25.58</v>
      </c>
      <c r="J956">
        <v>25.542200000000001</v>
      </c>
      <c r="K956" t="s">
        <v>13</v>
      </c>
      <c r="L956" t="s">
        <v>14</v>
      </c>
    </row>
    <row r="957" spans="5:12" x14ac:dyDescent="0.25">
      <c r="E957">
        <v>1081</v>
      </c>
      <c r="F957">
        <v>2520</v>
      </c>
      <c r="G957">
        <v>0.12</v>
      </c>
      <c r="H957">
        <v>150</v>
      </c>
      <c r="I957">
        <v>26.3979</v>
      </c>
      <c r="J957">
        <v>25.542200000000001</v>
      </c>
      <c r="K957" t="s">
        <v>13</v>
      </c>
      <c r="L957" t="s">
        <v>14</v>
      </c>
    </row>
    <row r="958" spans="5:12" x14ac:dyDescent="0.25">
      <c r="E958">
        <v>1081</v>
      </c>
      <c r="F958">
        <v>2520</v>
      </c>
      <c r="G958">
        <v>0.12</v>
      </c>
      <c r="H958">
        <v>150</v>
      </c>
      <c r="I958">
        <v>25.0533</v>
      </c>
      <c r="J958">
        <v>25.542200000000001</v>
      </c>
      <c r="K958" t="s">
        <v>13</v>
      </c>
      <c r="L958" t="s">
        <v>18</v>
      </c>
    </row>
    <row r="959" spans="5:12" x14ac:dyDescent="0.25">
      <c r="E959">
        <v>1081</v>
      </c>
      <c r="F959">
        <v>2520</v>
      </c>
      <c r="G959">
        <v>0.12</v>
      </c>
      <c r="H959">
        <v>150</v>
      </c>
      <c r="I959">
        <v>25.314800000000002</v>
      </c>
      <c r="J959">
        <v>25.542200000000001</v>
      </c>
      <c r="K959" t="s">
        <v>13</v>
      </c>
      <c r="L959" t="s">
        <v>18</v>
      </c>
    </row>
    <row r="960" spans="5:12" x14ac:dyDescent="0.25">
      <c r="E960">
        <v>1081</v>
      </c>
      <c r="F960">
        <v>2520</v>
      </c>
      <c r="G960">
        <v>0.12</v>
      </c>
      <c r="H960">
        <v>150</v>
      </c>
      <c r="I960">
        <v>25.58</v>
      </c>
      <c r="J960">
        <v>25.542200000000001</v>
      </c>
      <c r="K960" t="s">
        <v>13</v>
      </c>
      <c r="L960" t="s">
        <v>18</v>
      </c>
    </row>
    <row r="961" spans="2:12" x14ac:dyDescent="0.25">
      <c r="E961">
        <v>1081</v>
      </c>
      <c r="F961">
        <v>2520</v>
      </c>
      <c r="G961">
        <v>0.12</v>
      </c>
      <c r="H961">
        <v>150</v>
      </c>
      <c r="I961">
        <v>26.3979</v>
      </c>
      <c r="J961">
        <v>25.542200000000001</v>
      </c>
      <c r="K961" t="s">
        <v>13</v>
      </c>
      <c r="L961" t="s">
        <v>18</v>
      </c>
    </row>
    <row r="962" spans="2:12" x14ac:dyDescent="0.25">
      <c r="E962">
        <v>1081</v>
      </c>
      <c r="F962">
        <v>2520</v>
      </c>
      <c r="G962">
        <v>0.12</v>
      </c>
      <c r="H962">
        <v>150</v>
      </c>
      <c r="I962">
        <v>21.046299999999999</v>
      </c>
      <c r="J962">
        <v>25.542200000000001</v>
      </c>
      <c r="K962" t="s">
        <v>13</v>
      </c>
      <c r="L962" t="s">
        <v>15</v>
      </c>
    </row>
    <row r="963" spans="2:12" x14ac:dyDescent="0.25">
      <c r="E963">
        <v>1081</v>
      </c>
      <c r="F963">
        <v>2520</v>
      </c>
      <c r="G963">
        <v>0.12</v>
      </c>
      <c r="H963">
        <v>150</v>
      </c>
      <c r="I963">
        <v>21.230899999999998</v>
      </c>
      <c r="J963">
        <v>25.542200000000001</v>
      </c>
      <c r="K963" t="s">
        <v>13</v>
      </c>
      <c r="L963" t="s">
        <v>15</v>
      </c>
    </row>
    <row r="964" spans="2:12" x14ac:dyDescent="0.25">
      <c r="E964">
        <v>1081</v>
      </c>
      <c r="F964">
        <v>2520</v>
      </c>
      <c r="G964">
        <v>0.12</v>
      </c>
      <c r="H964">
        <v>150</v>
      </c>
      <c r="I964">
        <v>21.4176</v>
      </c>
      <c r="J964">
        <v>25.542200000000001</v>
      </c>
      <c r="K964" t="s">
        <v>13</v>
      </c>
      <c r="L964" t="s">
        <v>15</v>
      </c>
    </row>
    <row r="965" spans="2:12" x14ac:dyDescent="0.25">
      <c r="E965">
        <v>1081</v>
      </c>
      <c r="F965">
        <v>2520</v>
      </c>
      <c r="G965">
        <v>0.12</v>
      </c>
      <c r="H965">
        <v>150</v>
      </c>
      <c r="I965">
        <v>21.991</v>
      </c>
      <c r="J965">
        <v>25.542200000000001</v>
      </c>
      <c r="K965" t="s">
        <v>13</v>
      </c>
      <c r="L965" t="s">
        <v>15</v>
      </c>
    </row>
    <row r="967" spans="2:12" x14ac:dyDescent="0.25">
      <c r="B967">
        <v>18</v>
      </c>
      <c r="C967" t="s">
        <v>34</v>
      </c>
      <c r="E967">
        <v>30</v>
      </c>
      <c r="F967">
        <v>360</v>
      </c>
      <c r="G967">
        <v>0.12</v>
      </c>
      <c r="H967">
        <v>150</v>
      </c>
      <c r="I967">
        <v>23.019200000000001</v>
      </c>
      <c r="J967">
        <v>25.542200000000001</v>
      </c>
      <c r="K967" t="s">
        <v>16</v>
      </c>
      <c r="L967" t="s">
        <v>14</v>
      </c>
    </row>
    <row r="968" spans="2:12" x14ac:dyDescent="0.25">
      <c r="E968">
        <v>30</v>
      </c>
      <c r="F968">
        <v>360</v>
      </c>
      <c r="G968">
        <v>0.12</v>
      </c>
      <c r="H968">
        <v>150</v>
      </c>
      <c r="I968">
        <v>23.24</v>
      </c>
      <c r="J968">
        <v>25.542200000000001</v>
      </c>
      <c r="K968" t="s">
        <v>16</v>
      </c>
      <c r="L968" t="s">
        <v>14</v>
      </c>
    </row>
    <row r="969" spans="2:12" x14ac:dyDescent="0.25">
      <c r="E969">
        <v>30</v>
      </c>
      <c r="F969">
        <v>360</v>
      </c>
      <c r="G969">
        <v>0.12</v>
      </c>
      <c r="H969">
        <v>150</v>
      </c>
      <c r="I969">
        <v>23.4636</v>
      </c>
      <c r="J969">
        <v>25.542200000000001</v>
      </c>
      <c r="K969" t="s">
        <v>16</v>
      </c>
      <c r="L969" t="s">
        <v>14</v>
      </c>
    </row>
    <row r="970" spans="2:12" x14ac:dyDescent="0.25">
      <c r="E970">
        <v>30</v>
      </c>
      <c r="F970">
        <v>360</v>
      </c>
      <c r="G970">
        <v>0.12</v>
      </c>
      <c r="H970">
        <v>150</v>
      </c>
      <c r="I970">
        <v>24.151700000000002</v>
      </c>
      <c r="J970">
        <v>25.542200000000001</v>
      </c>
      <c r="K970" t="s">
        <v>16</v>
      </c>
      <c r="L970" t="s">
        <v>14</v>
      </c>
    </row>
    <row r="971" spans="2:12" x14ac:dyDescent="0.25">
      <c r="E971">
        <v>30</v>
      </c>
      <c r="F971">
        <v>360</v>
      </c>
      <c r="G971">
        <v>0.12</v>
      </c>
      <c r="H971">
        <v>150</v>
      </c>
      <c r="I971">
        <v>23.019200000000001</v>
      </c>
      <c r="J971">
        <v>25.542200000000001</v>
      </c>
      <c r="K971" t="s">
        <v>16</v>
      </c>
      <c r="L971" t="s">
        <v>18</v>
      </c>
    </row>
    <row r="972" spans="2:12" x14ac:dyDescent="0.25">
      <c r="E972">
        <v>30</v>
      </c>
      <c r="F972">
        <v>360</v>
      </c>
      <c r="G972">
        <v>0.12</v>
      </c>
      <c r="H972">
        <v>150</v>
      </c>
      <c r="I972">
        <v>23.24</v>
      </c>
      <c r="J972">
        <v>25.542200000000001</v>
      </c>
      <c r="K972" t="s">
        <v>16</v>
      </c>
      <c r="L972" t="s">
        <v>18</v>
      </c>
    </row>
    <row r="973" spans="2:12" x14ac:dyDescent="0.25">
      <c r="E973">
        <v>30</v>
      </c>
      <c r="F973">
        <v>360</v>
      </c>
      <c r="G973">
        <v>0.12</v>
      </c>
      <c r="H973">
        <v>150</v>
      </c>
      <c r="I973">
        <v>23.4636</v>
      </c>
      <c r="J973">
        <v>25.542200000000001</v>
      </c>
      <c r="K973" t="s">
        <v>16</v>
      </c>
      <c r="L973" t="s">
        <v>18</v>
      </c>
    </row>
    <row r="974" spans="2:12" x14ac:dyDescent="0.25">
      <c r="E974">
        <v>30</v>
      </c>
      <c r="F974">
        <v>360</v>
      </c>
      <c r="G974">
        <v>0.12</v>
      </c>
      <c r="H974">
        <v>150</v>
      </c>
      <c r="I974">
        <v>24.151700000000002</v>
      </c>
      <c r="J974">
        <v>25.542200000000001</v>
      </c>
      <c r="K974" t="s">
        <v>16</v>
      </c>
      <c r="L974" t="s">
        <v>18</v>
      </c>
    </row>
    <row r="975" spans="2:12" x14ac:dyDescent="0.25">
      <c r="E975">
        <v>30</v>
      </c>
      <c r="F975">
        <v>360</v>
      </c>
      <c r="G975">
        <v>0.12</v>
      </c>
      <c r="H975">
        <v>150</v>
      </c>
      <c r="I975">
        <v>19.020900000000001</v>
      </c>
      <c r="J975">
        <v>25.542200000000001</v>
      </c>
      <c r="K975" t="s">
        <v>16</v>
      </c>
      <c r="L975" t="s">
        <v>15</v>
      </c>
    </row>
    <row r="976" spans="2:12" x14ac:dyDescent="0.25">
      <c r="E976">
        <v>30</v>
      </c>
      <c r="F976">
        <v>360</v>
      </c>
      <c r="G976">
        <v>0.12</v>
      </c>
      <c r="H976">
        <v>150</v>
      </c>
      <c r="I976">
        <v>19.171700000000001</v>
      </c>
      <c r="J976">
        <v>25.542200000000001</v>
      </c>
      <c r="K976" t="s">
        <v>16</v>
      </c>
      <c r="L976" t="s">
        <v>15</v>
      </c>
    </row>
    <row r="977" spans="5:12" x14ac:dyDescent="0.25">
      <c r="E977">
        <v>30</v>
      </c>
      <c r="F977">
        <v>360</v>
      </c>
      <c r="G977">
        <v>0.12</v>
      </c>
      <c r="H977">
        <v>150</v>
      </c>
      <c r="I977">
        <v>19.324000000000002</v>
      </c>
      <c r="J977">
        <v>25.542200000000001</v>
      </c>
      <c r="K977" t="s">
        <v>16</v>
      </c>
      <c r="L977" t="s">
        <v>15</v>
      </c>
    </row>
    <row r="978" spans="5:12" x14ac:dyDescent="0.25">
      <c r="E978">
        <v>30</v>
      </c>
      <c r="F978">
        <v>360</v>
      </c>
      <c r="G978">
        <v>0.12</v>
      </c>
      <c r="H978">
        <v>150</v>
      </c>
      <c r="I978">
        <v>19.790800000000001</v>
      </c>
      <c r="J978">
        <v>25.542200000000001</v>
      </c>
      <c r="K978" t="s">
        <v>16</v>
      </c>
      <c r="L978" t="s">
        <v>15</v>
      </c>
    </row>
    <row r="979" spans="5:12" x14ac:dyDescent="0.25">
      <c r="E979">
        <v>30</v>
      </c>
      <c r="F979">
        <v>360</v>
      </c>
      <c r="G979">
        <v>0.12</v>
      </c>
      <c r="H979">
        <v>150</v>
      </c>
      <c r="I979">
        <v>23.019200000000001</v>
      </c>
      <c r="J979">
        <v>25.542200000000001</v>
      </c>
      <c r="K979" t="s">
        <v>13</v>
      </c>
      <c r="L979" t="s">
        <v>14</v>
      </c>
    </row>
    <row r="980" spans="5:12" x14ac:dyDescent="0.25">
      <c r="E980">
        <v>30</v>
      </c>
      <c r="F980">
        <v>360</v>
      </c>
      <c r="G980">
        <v>0.12</v>
      </c>
      <c r="H980">
        <v>150</v>
      </c>
      <c r="I980">
        <v>23.24</v>
      </c>
      <c r="J980">
        <v>25.542200000000001</v>
      </c>
      <c r="K980" t="s">
        <v>13</v>
      </c>
      <c r="L980" t="s">
        <v>14</v>
      </c>
    </row>
    <row r="981" spans="5:12" x14ac:dyDescent="0.25">
      <c r="E981">
        <v>30</v>
      </c>
      <c r="F981">
        <v>360</v>
      </c>
      <c r="G981">
        <v>0.12</v>
      </c>
      <c r="H981">
        <v>150</v>
      </c>
      <c r="I981">
        <v>23.4636</v>
      </c>
      <c r="J981">
        <v>25.542200000000001</v>
      </c>
      <c r="K981" t="s">
        <v>13</v>
      </c>
      <c r="L981" t="s">
        <v>14</v>
      </c>
    </row>
    <row r="982" spans="5:12" x14ac:dyDescent="0.25">
      <c r="E982">
        <v>30</v>
      </c>
      <c r="F982">
        <v>360</v>
      </c>
      <c r="G982">
        <v>0.12</v>
      </c>
      <c r="H982">
        <v>150</v>
      </c>
      <c r="I982">
        <v>24.151700000000002</v>
      </c>
      <c r="J982">
        <v>25.542200000000001</v>
      </c>
      <c r="K982" t="s">
        <v>13</v>
      </c>
      <c r="L982" t="s">
        <v>14</v>
      </c>
    </row>
    <row r="983" spans="5:12" x14ac:dyDescent="0.25">
      <c r="E983">
        <v>30</v>
      </c>
      <c r="F983">
        <v>360</v>
      </c>
      <c r="G983">
        <v>0.12</v>
      </c>
      <c r="H983">
        <v>150</v>
      </c>
      <c r="I983">
        <v>23.019200000000001</v>
      </c>
      <c r="J983">
        <v>25.542200000000001</v>
      </c>
      <c r="K983" t="s">
        <v>13</v>
      </c>
      <c r="L983" t="s">
        <v>18</v>
      </c>
    </row>
    <row r="984" spans="5:12" x14ac:dyDescent="0.25">
      <c r="E984">
        <v>30</v>
      </c>
      <c r="F984">
        <v>360</v>
      </c>
      <c r="G984">
        <v>0.12</v>
      </c>
      <c r="H984">
        <v>150</v>
      </c>
      <c r="I984">
        <v>23.24</v>
      </c>
      <c r="J984">
        <v>25.542200000000001</v>
      </c>
      <c r="K984" t="s">
        <v>13</v>
      </c>
      <c r="L984" t="s">
        <v>18</v>
      </c>
    </row>
    <row r="985" spans="5:12" x14ac:dyDescent="0.25">
      <c r="E985">
        <v>30</v>
      </c>
      <c r="F985">
        <v>360</v>
      </c>
      <c r="G985">
        <v>0.12</v>
      </c>
      <c r="H985">
        <v>150</v>
      </c>
      <c r="I985">
        <v>24.151700000000002</v>
      </c>
      <c r="J985">
        <v>25.542200000000001</v>
      </c>
      <c r="K985" t="s">
        <v>13</v>
      </c>
      <c r="L985" t="s">
        <v>18</v>
      </c>
    </row>
    <row r="986" spans="5:12" x14ac:dyDescent="0.25">
      <c r="E986">
        <v>30</v>
      </c>
      <c r="F986">
        <v>360</v>
      </c>
      <c r="G986">
        <v>0.12</v>
      </c>
      <c r="H986">
        <v>150</v>
      </c>
      <c r="I986">
        <v>19.020900000000001</v>
      </c>
      <c r="J986">
        <v>25.542200000000001</v>
      </c>
      <c r="K986" t="s">
        <v>13</v>
      </c>
      <c r="L986" t="s">
        <v>15</v>
      </c>
    </row>
    <row r="987" spans="5:12" x14ac:dyDescent="0.25">
      <c r="E987">
        <v>30</v>
      </c>
      <c r="F987">
        <v>360</v>
      </c>
      <c r="G987">
        <v>0.12</v>
      </c>
      <c r="H987">
        <v>150</v>
      </c>
      <c r="I987">
        <v>19.171700000000001</v>
      </c>
      <c r="J987">
        <v>25.542200000000001</v>
      </c>
      <c r="K987" t="s">
        <v>13</v>
      </c>
      <c r="L987" t="s">
        <v>15</v>
      </c>
    </row>
    <row r="988" spans="5:12" x14ac:dyDescent="0.25">
      <c r="E988">
        <v>30</v>
      </c>
      <c r="F988">
        <v>360</v>
      </c>
      <c r="G988">
        <v>0.12</v>
      </c>
      <c r="H988">
        <v>150</v>
      </c>
      <c r="I988">
        <v>19.324100000000001</v>
      </c>
      <c r="J988">
        <v>25.542200000000001</v>
      </c>
      <c r="K988" t="s">
        <v>13</v>
      </c>
      <c r="L988" t="s">
        <v>15</v>
      </c>
    </row>
    <row r="989" spans="5:12" x14ac:dyDescent="0.25">
      <c r="E989">
        <v>30</v>
      </c>
      <c r="F989">
        <v>360</v>
      </c>
      <c r="G989">
        <v>0.12</v>
      </c>
      <c r="H989">
        <v>150</v>
      </c>
      <c r="I989">
        <v>19.790800000000001</v>
      </c>
      <c r="J989">
        <v>25.542200000000001</v>
      </c>
      <c r="K989" t="s">
        <v>13</v>
      </c>
      <c r="L989" t="s">
        <v>15</v>
      </c>
    </row>
    <row r="990" spans="5:12" x14ac:dyDescent="0.25">
      <c r="E990">
        <v>361</v>
      </c>
      <c r="F990">
        <v>1080</v>
      </c>
      <c r="G990">
        <v>0.12</v>
      </c>
      <c r="H990">
        <v>150</v>
      </c>
      <c r="I990">
        <v>23.900099999999998</v>
      </c>
      <c r="J990">
        <v>25.542200000000001</v>
      </c>
      <c r="K990" t="s">
        <v>16</v>
      </c>
      <c r="L990" t="s">
        <v>14</v>
      </c>
    </row>
    <row r="991" spans="5:12" x14ac:dyDescent="0.25">
      <c r="E991">
        <v>361</v>
      </c>
      <c r="F991">
        <v>1080</v>
      </c>
      <c r="G991">
        <v>0.12</v>
      </c>
      <c r="H991">
        <v>150</v>
      </c>
      <c r="I991">
        <v>24.138100000000001</v>
      </c>
      <c r="J991">
        <v>25.542200000000001</v>
      </c>
      <c r="K991" t="s">
        <v>16</v>
      </c>
      <c r="L991" t="s">
        <v>14</v>
      </c>
    </row>
    <row r="992" spans="5:12" x14ac:dyDescent="0.25">
      <c r="E992">
        <v>361</v>
      </c>
      <c r="F992">
        <v>1080</v>
      </c>
      <c r="G992">
        <v>0.12</v>
      </c>
      <c r="H992">
        <v>150</v>
      </c>
      <c r="I992">
        <v>24.379200000000001</v>
      </c>
      <c r="J992">
        <v>25.542200000000001</v>
      </c>
      <c r="K992" t="s">
        <v>16</v>
      </c>
      <c r="L992" t="s">
        <v>14</v>
      </c>
    </row>
    <row r="993" spans="5:12" x14ac:dyDescent="0.25">
      <c r="E993">
        <v>361</v>
      </c>
      <c r="F993">
        <v>1080</v>
      </c>
      <c r="G993">
        <v>0.12</v>
      </c>
      <c r="H993">
        <v>150</v>
      </c>
      <c r="I993">
        <v>25.122199999999999</v>
      </c>
      <c r="J993">
        <v>25.542200000000001</v>
      </c>
      <c r="K993" t="s">
        <v>16</v>
      </c>
      <c r="L993" t="s">
        <v>14</v>
      </c>
    </row>
    <row r="994" spans="5:12" x14ac:dyDescent="0.25">
      <c r="E994">
        <v>361</v>
      </c>
      <c r="F994">
        <v>1080</v>
      </c>
      <c r="G994">
        <v>0.12</v>
      </c>
      <c r="H994">
        <v>150</v>
      </c>
      <c r="I994">
        <v>23.900099999999998</v>
      </c>
      <c r="J994">
        <v>25.542200000000001</v>
      </c>
      <c r="K994" t="s">
        <v>16</v>
      </c>
      <c r="L994" t="s">
        <v>18</v>
      </c>
    </row>
    <row r="995" spans="5:12" x14ac:dyDescent="0.25">
      <c r="E995">
        <v>361</v>
      </c>
      <c r="F995">
        <v>1080</v>
      </c>
      <c r="G995">
        <v>0.12</v>
      </c>
      <c r="H995">
        <v>150</v>
      </c>
      <c r="I995">
        <v>24.138100000000001</v>
      </c>
      <c r="J995">
        <v>25.542200000000001</v>
      </c>
      <c r="K995" t="s">
        <v>16</v>
      </c>
      <c r="L995" t="s">
        <v>18</v>
      </c>
    </row>
    <row r="996" spans="5:12" x14ac:dyDescent="0.25">
      <c r="E996">
        <v>361</v>
      </c>
      <c r="F996">
        <v>1080</v>
      </c>
      <c r="G996">
        <v>0.12</v>
      </c>
      <c r="H996">
        <v>150</v>
      </c>
      <c r="I996">
        <v>24.379200000000001</v>
      </c>
      <c r="J996">
        <v>25.542200000000001</v>
      </c>
      <c r="K996" t="s">
        <v>16</v>
      </c>
      <c r="L996" t="s">
        <v>18</v>
      </c>
    </row>
    <row r="997" spans="5:12" x14ac:dyDescent="0.25">
      <c r="E997">
        <v>361</v>
      </c>
      <c r="F997">
        <v>1080</v>
      </c>
      <c r="G997">
        <v>0.12</v>
      </c>
      <c r="H997">
        <v>150</v>
      </c>
      <c r="I997">
        <v>25.122199999999999</v>
      </c>
      <c r="J997">
        <v>25.542200000000001</v>
      </c>
      <c r="K997" t="s">
        <v>16</v>
      </c>
      <c r="L997" t="s">
        <v>18</v>
      </c>
    </row>
    <row r="998" spans="5:12" x14ac:dyDescent="0.25">
      <c r="E998">
        <v>361</v>
      </c>
      <c r="F998">
        <v>1080</v>
      </c>
      <c r="G998">
        <v>0.12</v>
      </c>
      <c r="H998">
        <v>150</v>
      </c>
      <c r="I998">
        <v>19.900600000000001</v>
      </c>
      <c r="J998">
        <v>25.542200000000001</v>
      </c>
      <c r="K998" t="s">
        <v>16</v>
      </c>
      <c r="L998" t="s">
        <v>15</v>
      </c>
    </row>
    <row r="999" spans="5:12" x14ac:dyDescent="0.25">
      <c r="E999">
        <v>361</v>
      </c>
      <c r="F999">
        <v>1080</v>
      </c>
      <c r="G999">
        <v>0.12</v>
      </c>
      <c r="H999">
        <v>150</v>
      </c>
      <c r="I999">
        <v>20.0657</v>
      </c>
      <c r="J999">
        <v>25.542200000000001</v>
      </c>
      <c r="K999" t="s">
        <v>16</v>
      </c>
      <c r="L999" t="s">
        <v>15</v>
      </c>
    </row>
    <row r="1000" spans="5:12" x14ac:dyDescent="0.25">
      <c r="E1000">
        <v>361</v>
      </c>
      <c r="F1000">
        <v>1080</v>
      </c>
      <c r="G1000">
        <v>0.12</v>
      </c>
      <c r="H1000">
        <v>150</v>
      </c>
      <c r="I1000">
        <v>20.232500000000002</v>
      </c>
      <c r="J1000">
        <v>25.542200000000001</v>
      </c>
      <c r="K1000" t="s">
        <v>16</v>
      </c>
      <c r="L1000" t="s">
        <v>15</v>
      </c>
    </row>
    <row r="1001" spans="5:12" x14ac:dyDescent="0.25">
      <c r="E1001">
        <v>361</v>
      </c>
      <c r="F1001">
        <v>1080</v>
      </c>
      <c r="G1001">
        <v>0.12</v>
      </c>
      <c r="H1001">
        <v>150</v>
      </c>
      <c r="I1001">
        <v>20.744199999999999</v>
      </c>
      <c r="J1001">
        <v>25.542200000000001</v>
      </c>
      <c r="K1001" t="s">
        <v>16</v>
      </c>
      <c r="L1001" t="s">
        <v>15</v>
      </c>
    </row>
    <row r="1002" spans="5:12" x14ac:dyDescent="0.25">
      <c r="E1002">
        <v>361</v>
      </c>
      <c r="F1002">
        <v>1080</v>
      </c>
      <c r="G1002">
        <v>0.12</v>
      </c>
      <c r="H1002">
        <v>150</v>
      </c>
      <c r="I1002">
        <v>23.900099999999998</v>
      </c>
      <c r="J1002">
        <v>25.542200000000001</v>
      </c>
      <c r="K1002" t="s">
        <v>13</v>
      </c>
      <c r="L1002" t="s">
        <v>14</v>
      </c>
    </row>
    <row r="1003" spans="5:12" x14ac:dyDescent="0.25">
      <c r="E1003">
        <v>361</v>
      </c>
      <c r="F1003">
        <v>1080</v>
      </c>
      <c r="G1003">
        <v>0.12</v>
      </c>
      <c r="H1003">
        <v>150</v>
      </c>
      <c r="I1003">
        <v>24.138100000000001</v>
      </c>
      <c r="J1003">
        <v>25.542200000000001</v>
      </c>
      <c r="K1003" t="s">
        <v>13</v>
      </c>
      <c r="L1003" t="s">
        <v>14</v>
      </c>
    </row>
    <row r="1004" spans="5:12" x14ac:dyDescent="0.25">
      <c r="E1004">
        <v>361</v>
      </c>
      <c r="F1004">
        <v>1080</v>
      </c>
      <c r="G1004">
        <v>0.12</v>
      </c>
      <c r="H1004">
        <v>150</v>
      </c>
      <c r="I1004">
        <v>24.379200000000001</v>
      </c>
      <c r="J1004">
        <v>25.542200000000001</v>
      </c>
      <c r="K1004" t="s">
        <v>13</v>
      </c>
      <c r="L1004" t="s">
        <v>14</v>
      </c>
    </row>
    <row r="1005" spans="5:12" x14ac:dyDescent="0.25">
      <c r="E1005">
        <v>361</v>
      </c>
      <c r="F1005">
        <v>1080</v>
      </c>
      <c r="G1005">
        <v>0.12</v>
      </c>
      <c r="H1005">
        <v>150</v>
      </c>
      <c r="I1005">
        <v>25.122199999999999</v>
      </c>
      <c r="J1005">
        <v>25.542200000000001</v>
      </c>
      <c r="K1005" t="s">
        <v>13</v>
      </c>
      <c r="L1005" t="s">
        <v>14</v>
      </c>
    </row>
    <row r="1006" spans="5:12" x14ac:dyDescent="0.25">
      <c r="E1006">
        <v>361</v>
      </c>
      <c r="F1006">
        <v>1080</v>
      </c>
      <c r="G1006">
        <v>0.12</v>
      </c>
      <c r="H1006">
        <v>150</v>
      </c>
      <c r="I1006">
        <v>23.900099999999998</v>
      </c>
      <c r="J1006">
        <v>25.542200000000001</v>
      </c>
      <c r="K1006" t="s">
        <v>13</v>
      </c>
      <c r="L1006" t="s">
        <v>18</v>
      </c>
    </row>
    <row r="1007" spans="5:12" x14ac:dyDescent="0.25">
      <c r="E1007">
        <v>361</v>
      </c>
      <c r="F1007">
        <v>1080</v>
      </c>
      <c r="G1007">
        <v>0.12</v>
      </c>
      <c r="H1007">
        <v>150</v>
      </c>
      <c r="I1007">
        <v>24.138100000000001</v>
      </c>
      <c r="J1007">
        <v>25.542200000000001</v>
      </c>
      <c r="K1007" t="s">
        <v>13</v>
      </c>
      <c r="L1007" t="s">
        <v>18</v>
      </c>
    </row>
    <row r="1008" spans="5:12" x14ac:dyDescent="0.25">
      <c r="E1008">
        <v>361</v>
      </c>
      <c r="F1008">
        <v>1080</v>
      </c>
      <c r="G1008">
        <v>0.12</v>
      </c>
      <c r="H1008">
        <v>150</v>
      </c>
      <c r="I1008">
        <v>24.379200000000001</v>
      </c>
      <c r="J1008">
        <v>25.542200000000001</v>
      </c>
      <c r="K1008" t="s">
        <v>13</v>
      </c>
      <c r="L1008" t="s">
        <v>18</v>
      </c>
    </row>
    <row r="1009" spans="5:12" x14ac:dyDescent="0.25">
      <c r="E1009">
        <v>361</v>
      </c>
      <c r="F1009">
        <v>1080</v>
      </c>
      <c r="G1009">
        <v>0.12</v>
      </c>
      <c r="H1009">
        <v>150</v>
      </c>
      <c r="I1009">
        <v>25.122199999999999</v>
      </c>
      <c r="J1009">
        <v>25.542200000000001</v>
      </c>
      <c r="K1009" t="s">
        <v>13</v>
      </c>
      <c r="L1009" t="s">
        <v>18</v>
      </c>
    </row>
    <row r="1010" spans="5:12" x14ac:dyDescent="0.25">
      <c r="E1010">
        <v>361</v>
      </c>
      <c r="F1010">
        <v>1080</v>
      </c>
      <c r="G1010">
        <v>0.12</v>
      </c>
      <c r="H1010">
        <v>150</v>
      </c>
      <c r="I1010">
        <v>19.900600000000001</v>
      </c>
      <c r="J1010">
        <v>25.542200000000001</v>
      </c>
      <c r="K1010" t="s">
        <v>13</v>
      </c>
      <c r="L1010" t="s">
        <v>15</v>
      </c>
    </row>
    <row r="1011" spans="5:12" x14ac:dyDescent="0.25">
      <c r="E1011">
        <v>361</v>
      </c>
      <c r="F1011">
        <v>1080</v>
      </c>
      <c r="G1011">
        <v>0.12</v>
      </c>
      <c r="H1011">
        <v>150</v>
      </c>
      <c r="I1011">
        <v>20.0657</v>
      </c>
      <c r="J1011">
        <v>25.542200000000001</v>
      </c>
      <c r="K1011" t="s">
        <v>13</v>
      </c>
      <c r="L1011" t="s">
        <v>15</v>
      </c>
    </row>
    <row r="1012" spans="5:12" x14ac:dyDescent="0.25">
      <c r="E1012">
        <v>361</v>
      </c>
      <c r="F1012">
        <v>1080</v>
      </c>
      <c r="G1012">
        <v>0.12</v>
      </c>
      <c r="H1012">
        <v>150</v>
      </c>
      <c r="I1012">
        <v>20.232500000000002</v>
      </c>
      <c r="J1012">
        <v>25.542200000000001</v>
      </c>
      <c r="K1012" t="s">
        <v>13</v>
      </c>
      <c r="L1012" t="s">
        <v>15</v>
      </c>
    </row>
    <row r="1013" spans="5:12" x14ac:dyDescent="0.25">
      <c r="E1013">
        <v>1081</v>
      </c>
      <c r="F1013">
        <v>2520</v>
      </c>
      <c r="G1013">
        <v>0.12</v>
      </c>
      <c r="H1013">
        <v>150</v>
      </c>
      <c r="I1013">
        <v>25.0533</v>
      </c>
      <c r="J1013">
        <v>25.542200000000001</v>
      </c>
      <c r="K1013" t="s">
        <v>16</v>
      </c>
      <c r="L1013" t="s">
        <v>14</v>
      </c>
    </row>
    <row r="1014" spans="5:12" x14ac:dyDescent="0.25">
      <c r="E1014">
        <v>1081</v>
      </c>
      <c r="F1014">
        <v>2520</v>
      </c>
      <c r="G1014">
        <v>0.12</v>
      </c>
      <c r="H1014">
        <v>150</v>
      </c>
      <c r="I1014">
        <v>25.314800000000002</v>
      </c>
      <c r="J1014">
        <v>25.542200000000001</v>
      </c>
      <c r="K1014" t="s">
        <v>16</v>
      </c>
      <c r="L1014" t="s">
        <v>14</v>
      </c>
    </row>
    <row r="1015" spans="5:12" x14ac:dyDescent="0.25">
      <c r="E1015">
        <v>1081</v>
      </c>
      <c r="F1015">
        <v>2520</v>
      </c>
      <c r="G1015">
        <v>0.12</v>
      </c>
      <c r="H1015">
        <v>150</v>
      </c>
      <c r="I1015">
        <v>25.58</v>
      </c>
      <c r="J1015">
        <v>25.542200000000001</v>
      </c>
      <c r="K1015" t="s">
        <v>16</v>
      </c>
      <c r="L1015" t="s">
        <v>14</v>
      </c>
    </row>
    <row r="1016" spans="5:12" x14ac:dyDescent="0.25">
      <c r="E1016">
        <v>1081</v>
      </c>
      <c r="F1016">
        <v>2520</v>
      </c>
      <c r="G1016">
        <v>0.12</v>
      </c>
      <c r="H1016">
        <v>150</v>
      </c>
      <c r="I1016">
        <v>26.3979</v>
      </c>
      <c r="J1016">
        <v>25.542200000000001</v>
      </c>
      <c r="K1016" t="s">
        <v>16</v>
      </c>
      <c r="L1016" t="s">
        <v>14</v>
      </c>
    </row>
    <row r="1017" spans="5:12" x14ac:dyDescent="0.25">
      <c r="E1017">
        <v>1081</v>
      </c>
      <c r="F1017">
        <v>2520</v>
      </c>
      <c r="G1017">
        <v>0.12</v>
      </c>
      <c r="H1017">
        <v>150</v>
      </c>
      <c r="I1017">
        <v>25.0533</v>
      </c>
      <c r="J1017">
        <v>25.542200000000001</v>
      </c>
      <c r="K1017" t="s">
        <v>16</v>
      </c>
      <c r="L1017" t="s">
        <v>18</v>
      </c>
    </row>
    <row r="1018" spans="5:12" x14ac:dyDescent="0.25">
      <c r="E1018">
        <v>1081</v>
      </c>
      <c r="F1018">
        <v>2520</v>
      </c>
      <c r="G1018">
        <v>0.12</v>
      </c>
      <c r="H1018">
        <v>150</v>
      </c>
      <c r="I1018">
        <v>25.314800000000002</v>
      </c>
      <c r="J1018">
        <v>25.542200000000001</v>
      </c>
      <c r="K1018" t="s">
        <v>16</v>
      </c>
      <c r="L1018" t="s">
        <v>18</v>
      </c>
    </row>
    <row r="1019" spans="5:12" x14ac:dyDescent="0.25">
      <c r="E1019">
        <v>1081</v>
      </c>
      <c r="F1019">
        <v>2520</v>
      </c>
      <c r="G1019">
        <v>0.12</v>
      </c>
      <c r="H1019">
        <v>150</v>
      </c>
      <c r="I1019">
        <v>25.58</v>
      </c>
      <c r="J1019">
        <v>25.542200000000001</v>
      </c>
      <c r="K1019" t="s">
        <v>16</v>
      </c>
      <c r="L1019" t="s">
        <v>18</v>
      </c>
    </row>
    <row r="1020" spans="5:12" x14ac:dyDescent="0.25">
      <c r="E1020">
        <v>1081</v>
      </c>
      <c r="F1020">
        <v>2520</v>
      </c>
      <c r="G1020">
        <v>0.12</v>
      </c>
      <c r="H1020">
        <v>150</v>
      </c>
      <c r="I1020">
        <v>26.3979</v>
      </c>
      <c r="J1020">
        <v>25.542200000000001</v>
      </c>
      <c r="K1020" t="s">
        <v>16</v>
      </c>
      <c r="L1020" t="s">
        <v>18</v>
      </c>
    </row>
    <row r="1021" spans="5:12" x14ac:dyDescent="0.25">
      <c r="E1021">
        <v>1081</v>
      </c>
      <c r="F1021">
        <v>2520</v>
      </c>
      <c r="G1021">
        <v>0.12</v>
      </c>
      <c r="H1021">
        <v>150</v>
      </c>
      <c r="I1021">
        <v>21.046299999999999</v>
      </c>
      <c r="J1021">
        <v>25.542200000000001</v>
      </c>
      <c r="K1021" t="s">
        <v>16</v>
      </c>
      <c r="L1021" t="s">
        <v>15</v>
      </c>
    </row>
    <row r="1022" spans="5:12" x14ac:dyDescent="0.25">
      <c r="E1022">
        <v>1081</v>
      </c>
      <c r="F1022">
        <v>2520</v>
      </c>
      <c r="G1022">
        <v>0.12</v>
      </c>
      <c r="H1022">
        <v>150</v>
      </c>
      <c r="I1022">
        <v>21.230899999999998</v>
      </c>
      <c r="J1022">
        <v>25.542200000000001</v>
      </c>
      <c r="K1022" t="s">
        <v>16</v>
      </c>
      <c r="L1022" t="s">
        <v>15</v>
      </c>
    </row>
    <row r="1023" spans="5:12" x14ac:dyDescent="0.25">
      <c r="E1023">
        <v>1081</v>
      </c>
      <c r="F1023">
        <v>2520</v>
      </c>
      <c r="G1023">
        <v>0.12</v>
      </c>
      <c r="H1023">
        <v>150</v>
      </c>
      <c r="I1023">
        <v>21.4176</v>
      </c>
      <c r="J1023">
        <v>25.542200000000001</v>
      </c>
      <c r="K1023" t="s">
        <v>16</v>
      </c>
      <c r="L1023" t="s">
        <v>15</v>
      </c>
    </row>
    <row r="1024" spans="5:12" x14ac:dyDescent="0.25">
      <c r="E1024">
        <v>1081</v>
      </c>
      <c r="F1024">
        <v>2520</v>
      </c>
      <c r="G1024">
        <v>0.12</v>
      </c>
      <c r="H1024">
        <v>150</v>
      </c>
      <c r="I1024">
        <v>21.991</v>
      </c>
      <c r="J1024">
        <v>25.542200000000001</v>
      </c>
      <c r="K1024" t="s">
        <v>16</v>
      </c>
      <c r="L1024" t="s">
        <v>15</v>
      </c>
    </row>
    <row r="1025" spans="2:12" x14ac:dyDescent="0.25">
      <c r="E1025">
        <v>1081</v>
      </c>
      <c r="F1025">
        <v>2520</v>
      </c>
      <c r="G1025">
        <v>0.12</v>
      </c>
      <c r="H1025">
        <v>150</v>
      </c>
      <c r="I1025">
        <v>25.0533</v>
      </c>
      <c r="J1025">
        <v>25.542200000000001</v>
      </c>
      <c r="K1025" t="s">
        <v>13</v>
      </c>
      <c r="L1025" t="s">
        <v>14</v>
      </c>
    </row>
    <row r="1026" spans="2:12" x14ac:dyDescent="0.25">
      <c r="E1026">
        <v>1081</v>
      </c>
      <c r="F1026">
        <v>2520</v>
      </c>
      <c r="G1026">
        <v>0.12</v>
      </c>
      <c r="H1026">
        <v>150</v>
      </c>
      <c r="I1026">
        <v>25.314800000000002</v>
      </c>
      <c r="J1026">
        <v>25.542200000000001</v>
      </c>
      <c r="K1026" t="s">
        <v>13</v>
      </c>
      <c r="L1026" t="s">
        <v>14</v>
      </c>
    </row>
    <row r="1027" spans="2:12" x14ac:dyDescent="0.25">
      <c r="E1027">
        <v>1081</v>
      </c>
      <c r="F1027">
        <v>2520</v>
      </c>
      <c r="G1027">
        <v>0.12</v>
      </c>
      <c r="H1027">
        <v>150</v>
      </c>
      <c r="I1027">
        <v>25.58</v>
      </c>
      <c r="J1027">
        <v>25.542200000000001</v>
      </c>
      <c r="K1027" t="s">
        <v>13</v>
      </c>
      <c r="L1027" t="s">
        <v>14</v>
      </c>
    </row>
    <row r="1028" spans="2:12" x14ac:dyDescent="0.25">
      <c r="E1028">
        <v>1081</v>
      </c>
      <c r="F1028">
        <v>2520</v>
      </c>
      <c r="G1028">
        <v>0.12</v>
      </c>
      <c r="H1028">
        <v>150</v>
      </c>
      <c r="I1028">
        <v>26.3979</v>
      </c>
      <c r="J1028">
        <v>25.542200000000001</v>
      </c>
      <c r="K1028" t="s">
        <v>13</v>
      </c>
      <c r="L1028" t="s">
        <v>14</v>
      </c>
    </row>
    <row r="1029" spans="2:12" x14ac:dyDescent="0.25">
      <c r="E1029">
        <v>1081</v>
      </c>
      <c r="F1029">
        <v>2520</v>
      </c>
      <c r="G1029">
        <v>0.12</v>
      </c>
      <c r="H1029">
        <v>150</v>
      </c>
      <c r="I1029">
        <v>25.0533</v>
      </c>
      <c r="J1029">
        <v>25.542200000000001</v>
      </c>
      <c r="K1029" t="s">
        <v>13</v>
      </c>
      <c r="L1029" t="s">
        <v>18</v>
      </c>
    </row>
    <row r="1030" spans="2:12" x14ac:dyDescent="0.25">
      <c r="E1030">
        <v>1081</v>
      </c>
      <c r="F1030">
        <v>2520</v>
      </c>
      <c r="G1030">
        <v>0.12</v>
      </c>
      <c r="H1030">
        <v>150</v>
      </c>
      <c r="I1030">
        <v>25.314800000000002</v>
      </c>
      <c r="J1030">
        <v>25.542200000000001</v>
      </c>
      <c r="K1030" t="s">
        <v>13</v>
      </c>
      <c r="L1030" t="s">
        <v>18</v>
      </c>
    </row>
    <row r="1031" spans="2:12" x14ac:dyDescent="0.25">
      <c r="E1031">
        <v>1081</v>
      </c>
      <c r="F1031">
        <v>2520</v>
      </c>
      <c r="G1031">
        <v>0.12</v>
      </c>
      <c r="H1031">
        <v>150</v>
      </c>
      <c r="I1031">
        <v>25.58</v>
      </c>
      <c r="J1031">
        <v>25.542200000000001</v>
      </c>
      <c r="K1031" t="s">
        <v>13</v>
      </c>
      <c r="L1031" t="s">
        <v>18</v>
      </c>
    </row>
    <row r="1032" spans="2:12" x14ac:dyDescent="0.25">
      <c r="E1032">
        <v>1081</v>
      </c>
      <c r="F1032">
        <v>2520</v>
      </c>
      <c r="G1032">
        <v>0.12</v>
      </c>
      <c r="H1032">
        <v>150</v>
      </c>
      <c r="I1032">
        <v>26.3979</v>
      </c>
      <c r="J1032">
        <v>25.542200000000001</v>
      </c>
      <c r="K1032" t="s">
        <v>13</v>
      </c>
      <c r="L1032" t="s">
        <v>18</v>
      </c>
    </row>
    <row r="1033" spans="2:12" x14ac:dyDescent="0.25">
      <c r="E1033">
        <v>1081</v>
      </c>
      <c r="F1033">
        <v>2520</v>
      </c>
      <c r="G1033">
        <v>0.12</v>
      </c>
      <c r="H1033">
        <v>150</v>
      </c>
      <c r="I1033">
        <v>21.046299999999999</v>
      </c>
      <c r="J1033">
        <v>25.542200000000001</v>
      </c>
      <c r="K1033" t="s">
        <v>13</v>
      </c>
      <c r="L1033" t="s">
        <v>15</v>
      </c>
    </row>
    <row r="1034" spans="2:12" x14ac:dyDescent="0.25">
      <c r="E1034">
        <v>1081</v>
      </c>
      <c r="F1034">
        <v>2520</v>
      </c>
      <c r="G1034">
        <v>0.12</v>
      </c>
      <c r="H1034">
        <v>150</v>
      </c>
      <c r="I1034">
        <v>21.230899999999998</v>
      </c>
      <c r="J1034">
        <v>25.542200000000001</v>
      </c>
      <c r="K1034" t="s">
        <v>13</v>
      </c>
      <c r="L1034" t="s">
        <v>15</v>
      </c>
    </row>
    <row r="1035" spans="2:12" x14ac:dyDescent="0.25">
      <c r="E1035">
        <v>1081</v>
      </c>
      <c r="F1035">
        <v>2520</v>
      </c>
      <c r="G1035">
        <v>0.12</v>
      </c>
      <c r="H1035">
        <v>150</v>
      </c>
      <c r="I1035">
        <v>21.4176</v>
      </c>
      <c r="J1035">
        <v>25.542200000000001</v>
      </c>
      <c r="K1035" t="s">
        <v>13</v>
      </c>
      <c r="L1035" t="s">
        <v>15</v>
      </c>
    </row>
    <row r="1036" spans="2:12" x14ac:dyDescent="0.25">
      <c r="E1036">
        <v>1081</v>
      </c>
      <c r="F1036">
        <v>2520</v>
      </c>
      <c r="G1036">
        <v>0.12</v>
      </c>
      <c r="H1036">
        <v>150</v>
      </c>
      <c r="I1036">
        <v>21.991</v>
      </c>
      <c r="J1036">
        <v>25.542200000000001</v>
      </c>
      <c r="K1036" t="s">
        <v>13</v>
      </c>
      <c r="L1036" t="s">
        <v>15</v>
      </c>
    </row>
    <row r="1038" spans="2:12" x14ac:dyDescent="0.25">
      <c r="B1038">
        <v>20</v>
      </c>
      <c r="C1038" t="s">
        <v>35</v>
      </c>
      <c r="E1038">
        <v>30</v>
      </c>
      <c r="F1038">
        <v>360</v>
      </c>
      <c r="G1038">
        <v>0.12</v>
      </c>
      <c r="H1038">
        <v>130</v>
      </c>
      <c r="I1038">
        <v>14.4185</v>
      </c>
      <c r="J1038">
        <v>25.542200000000001</v>
      </c>
      <c r="K1038" t="s">
        <v>16</v>
      </c>
      <c r="L1038" t="s">
        <v>18</v>
      </c>
    </row>
    <row r="1039" spans="2:12" x14ac:dyDescent="0.25">
      <c r="E1039">
        <v>30</v>
      </c>
      <c r="F1039">
        <v>360</v>
      </c>
      <c r="G1039">
        <v>0.12</v>
      </c>
      <c r="H1039">
        <v>130</v>
      </c>
      <c r="I1039">
        <v>14.858599999999999</v>
      </c>
      <c r="J1039">
        <v>25.542200000000001</v>
      </c>
      <c r="K1039" t="s">
        <v>16</v>
      </c>
      <c r="L1039" t="s">
        <v>18</v>
      </c>
    </row>
    <row r="1040" spans="2:12" x14ac:dyDescent="0.25">
      <c r="E1040">
        <v>30</v>
      </c>
      <c r="F1040">
        <v>360</v>
      </c>
      <c r="G1040">
        <v>0.12</v>
      </c>
      <c r="H1040">
        <v>130</v>
      </c>
      <c r="I1040">
        <v>14.4185</v>
      </c>
      <c r="J1040">
        <v>25.542200000000001</v>
      </c>
      <c r="K1040" t="s">
        <v>16</v>
      </c>
      <c r="L1040" t="s">
        <v>15</v>
      </c>
    </row>
    <row r="1041" spans="5:12" x14ac:dyDescent="0.25">
      <c r="E1041">
        <v>30</v>
      </c>
      <c r="F1041">
        <v>360</v>
      </c>
      <c r="G1041">
        <v>0.12</v>
      </c>
      <c r="H1041">
        <v>130</v>
      </c>
      <c r="I1041">
        <v>14.5924</v>
      </c>
      <c r="J1041">
        <v>25.542200000000001</v>
      </c>
      <c r="K1041" t="s">
        <v>16</v>
      </c>
      <c r="L1041" t="s">
        <v>15</v>
      </c>
    </row>
    <row r="1042" spans="5:12" x14ac:dyDescent="0.25">
      <c r="E1042">
        <v>30</v>
      </c>
      <c r="F1042">
        <v>360</v>
      </c>
      <c r="G1042">
        <v>0.12</v>
      </c>
      <c r="H1042">
        <v>130</v>
      </c>
      <c r="I1042">
        <v>14.4185</v>
      </c>
      <c r="J1042">
        <v>25.542200000000001</v>
      </c>
      <c r="K1042" t="s">
        <v>13</v>
      </c>
      <c r="L1042" t="s">
        <v>18</v>
      </c>
    </row>
    <row r="1043" spans="5:12" x14ac:dyDescent="0.25">
      <c r="E1043">
        <v>30</v>
      </c>
      <c r="F1043">
        <v>360</v>
      </c>
      <c r="G1043">
        <v>0.12</v>
      </c>
      <c r="H1043">
        <v>130</v>
      </c>
      <c r="I1043">
        <v>14.858599999999999</v>
      </c>
      <c r="J1043">
        <v>25.542200000000001</v>
      </c>
      <c r="K1043" t="s">
        <v>13</v>
      </c>
      <c r="L1043" t="s">
        <v>18</v>
      </c>
    </row>
    <row r="1044" spans="5:12" x14ac:dyDescent="0.25">
      <c r="E1044">
        <v>30</v>
      </c>
      <c r="F1044">
        <v>360</v>
      </c>
      <c r="G1044">
        <v>0.12</v>
      </c>
      <c r="H1044">
        <v>130</v>
      </c>
      <c r="I1044">
        <v>14.4185</v>
      </c>
      <c r="J1044">
        <v>25.542200000000001</v>
      </c>
      <c r="K1044" t="s">
        <v>13</v>
      </c>
      <c r="L1044" t="s">
        <v>15</v>
      </c>
    </row>
    <row r="1045" spans="5:12" x14ac:dyDescent="0.25">
      <c r="E1045">
        <v>30</v>
      </c>
      <c r="F1045">
        <v>360</v>
      </c>
      <c r="G1045">
        <v>0.12</v>
      </c>
      <c r="H1045">
        <v>130</v>
      </c>
      <c r="I1045">
        <v>14.505100000000001</v>
      </c>
      <c r="J1045">
        <v>25.542200000000001</v>
      </c>
      <c r="K1045" t="s">
        <v>13</v>
      </c>
      <c r="L1045" t="s">
        <v>15</v>
      </c>
    </row>
    <row r="1046" spans="5:12" x14ac:dyDescent="0.25">
      <c r="E1046">
        <v>30</v>
      </c>
      <c r="F1046">
        <v>360</v>
      </c>
      <c r="G1046">
        <v>0.12</v>
      </c>
      <c r="H1046">
        <v>130</v>
      </c>
      <c r="I1046">
        <v>14.5924</v>
      </c>
      <c r="J1046">
        <v>25.542200000000001</v>
      </c>
      <c r="K1046" t="s">
        <v>13</v>
      </c>
      <c r="L1046" t="s">
        <v>15</v>
      </c>
    </row>
    <row r="1047" spans="5:12" x14ac:dyDescent="0.25">
      <c r="E1047">
        <v>30</v>
      </c>
      <c r="F1047">
        <v>360</v>
      </c>
      <c r="G1047">
        <v>0.12</v>
      </c>
      <c r="H1047">
        <v>130</v>
      </c>
      <c r="I1047">
        <v>14.858599999999999</v>
      </c>
      <c r="J1047">
        <v>25.542200000000001</v>
      </c>
      <c r="K1047" t="s">
        <v>13</v>
      </c>
      <c r="L1047" t="s">
        <v>15</v>
      </c>
    </row>
    <row r="1048" spans="5:12" x14ac:dyDescent="0.25">
      <c r="E1048">
        <v>30</v>
      </c>
      <c r="F1048">
        <v>360</v>
      </c>
      <c r="G1048">
        <v>0.12</v>
      </c>
      <c r="H1048">
        <v>500</v>
      </c>
      <c r="I1048">
        <v>14.4185</v>
      </c>
      <c r="J1048">
        <v>25.542200000000001</v>
      </c>
      <c r="K1048" t="s">
        <v>16</v>
      </c>
      <c r="L1048" t="s">
        <v>14</v>
      </c>
    </row>
    <row r="1049" spans="5:12" x14ac:dyDescent="0.25">
      <c r="E1049">
        <v>30</v>
      </c>
      <c r="F1049">
        <v>360</v>
      </c>
      <c r="G1049">
        <v>0.12</v>
      </c>
      <c r="H1049">
        <v>850</v>
      </c>
      <c r="I1049">
        <v>14.505100000000001</v>
      </c>
      <c r="J1049">
        <v>25.542200000000001</v>
      </c>
      <c r="K1049" t="s">
        <v>16</v>
      </c>
      <c r="L1049" t="s">
        <v>14</v>
      </c>
    </row>
    <row r="1050" spans="5:12" x14ac:dyDescent="0.25">
      <c r="E1050">
        <v>361</v>
      </c>
      <c r="F1050">
        <v>1080</v>
      </c>
      <c r="G1050">
        <v>0.12</v>
      </c>
      <c r="H1050">
        <v>130</v>
      </c>
      <c r="I1050">
        <v>14.4185</v>
      </c>
      <c r="J1050">
        <v>25.542200000000001</v>
      </c>
      <c r="K1050" t="s">
        <v>13</v>
      </c>
      <c r="L1050" t="s">
        <v>14</v>
      </c>
    </row>
    <row r="1051" spans="5:12" x14ac:dyDescent="0.25">
      <c r="E1051">
        <v>361</v>
      </c>
      <c r="F1051">
        <v>1080</v>
      </c>
      <c r="G1051">
        <v>0.12</v>
      </c>
      <c r="H1051">
        <v>130</v>
      </c>
      <c r="I1051">
        <v>14.505100000000001</v>
      </c>
      <c r="J1051">
        <v>25.542200000000001</v>
      </c>
      <c r="K1051" t="s">
        <v>13</v>
      </c>
      <c r="L1051" t="s">
        <v>14</v>
      </c>
    </row>
    <row r="1052" spans="5:12" x14ac:dyDescent="0.25">
      <c r="E1052">
        <v>361</v>
      </c>
      <c r="F1052">
        <v>1080</v>
      </c>
      <c r="G1052">
        <v>0.12</v>
      </c>
      <c r="H1052">
        <v>130</v>
      </c>
      <c r="I1052">
        <v>14.5924</v>
      </c>
      <c r="J1052">
        <v>25.542200000000001</v>
      </c>
      <c r="K1052" t="s">
        <v>13</v>
      </c>
      <c r="L1052" t="s">
        <v>14</v>
      </c>
    </row>
    <row r="1053" spans="5:12" x14ac:dyDescent="0.25">
      <c r="E1053">
        <v>361</v>
      </c>
      <c r="F1053">
        <v>1080</v>
      </c>
      <c r="G1053">
        <v>0.12</v>
      </c>
      <c r="H1053">
        <v>130</v>
      </c>
      <c r="I1053">
        <v>14.858599999999999</v>
      </c>
      <c r="J1053">
        <v>25.542200000000001</v>
      </c>
      <c r="K1053" t="s">
        <v>13</v>
      </c>
      <c r="L1053" t="s">
        <v>14</v>
      </c>
    </row>
    <row r="1054" spans="5:12" x14ac:dyDescent="0.25">
      <c r="E1054">
        <v>361</v>
      </c>
      <c r="F1054">
        <v>1080</v>
      </c>
      <c r="G1054">
        <v>0.12</v>
      </c>
      <c r="H1054">
        <v>130</v>
      </c>
      <c r="I1054">
        <v>14.4185</v>
      </c>
      <c r="J1054">
        <v>25.542200000000001</v>
      </c>
      <c r="K1054" t="s">
        <v>13</v>
      </c>
      <c r="L1054" t="s">
        <v>18</v>
      </c>
    </row>
    <row r="1055" spans="5:12" x14ac:dyDescent="0.25">
      <c r="E1055">
        <v>361</v>
      </c>
      <c r="F1055">
        <v>1080</v>
      </c>
      <c r="G1055">
        <v>0.12</v>
      </c>
      <c r="H1055">
        <v>130</v>
      </c>
      <c r="I1055">
        <v>14.505100000000001</v>
      </c>
      <c r="J1055">
        <v>25.542200000000001</v>
      </c>
      <c r="K1055" t="s">
        <v>13</v>
      </c>
      <c r="L1055" t="s">
        <v>18</v>
      </c>
    </row>
    <row r="1056" spans="5:12" x14ac:dyDescent="0.25">
      <c r="E1056">
        <v>361</v>
      </c>
      <c r="F1056">
        <v>1080</v>
      </c>
      <c r="G1056">
        <v>0.12</v>
      </c>
      <c r="H1056">
        <v>130</v>
      </c>
      <c r="I1056">
        <v>14.5924</v>
      </c>
      <c r="J1056">
        <v>25.542200000000001</v>
      </c>
      <c r="K1056" t="s">
        <v>13</v>
      </c>
      <c r="L1056" t="s">
        <v>18</v>
      </c>
    </row>
    <row r="1057" spans="5:12" x14ac:dyDescent="0.25">
      <c r="E1057">
        <v>361</v>
      </c>
      <c r="F1057">
        <v>1080</v>
      </c>
      <c r="G1057">
        <v>0.12</v>
      </c>
      <c r="H1057">
        <v>130</v>
      </c>
      <c r="I1057">
        <v>14.858599999999999</v>
      </c>
      <c r="J1057">
        <v>25.542200000000001</v>
      </c>
      <c r="K1057" t="s">
        <v>13</v>
      </c>
      <c r="L1057" t="s">
        <v>18</v>
      </c>
    </row>
    <row r="1058" spans="5:12" x14ac:dyDescent="0.25">
      <c r="E1058">
        <v>361</v>
      </c>
      <c r="F1058">
        <v>1080</v>
      </c>
      <c r="G1058">
        <v>0.12</v>
      </c>
      <c r="H1058">
        <v>130</v>
      </c>
      <c r="I1058">
        <v>14.4185</v>
      </c>
      <c r="J1058">
        <v>25.542200000000001</v>
      </c>
      <c r="K1058" t="s">
        <v>13</v>
      </c>
      <c r="L1058" t="s">
        <v>15</v>
      </c>
    </row>
    <row r="1059" spans="5:12" x14ac:dyDescent="0.25">
      <c r="E1059">
        <v>361</v>
      </c>
      <c r="F1059">
        <v>1080</v>
      </c>
      <c r="G1059">
        <v>0.12</v>
      </c>
      <c r="H1059">
        <v>130</v>
      </c>
      <c r="I1059">
        <v>14.505100000000001</v>
      </c>
      <c r="J1059">
        <v>25.542200000000001</v>
      </c>
      <c r="K1059" t="s">
        <v>13</v>
      </c>
      <c r="L1059" t="s">
        <v>15</v>
      </c>
    </row>
    <row r="1060" spans="5:12" x14ac:dyDescent="0.25">
      <c r="E1060">
        <v>361</v>
      </c>
      <c r="F1060">
        <v>1080</v>
      </c>
      <c r="G1060">
        <v>0.12</v>
      </c>
      <c r="H1060">
        <v>130</v>
      </c>
      <c r="I1060">
        <v>14.5924</v>
      </c>
      <c r="J1060">
        <v>25.542200000000001</v>
      </c>
      <c r="K1060" t="s">
        <v>13</v>
      </c>
      <c r="L1060" t="s">
        <v>15</v>
      </c>
    </row>
    <row r="1061" spans="5:12" x14ac:dyDescent="0.25">
      <c r="E1061">
        <v>361</v>
      </c>
      <c r="F1061">
        <v>1080</v>
      </c>
      <c r="G1061">
        <v>0.12</v>
      </c>
      <c r="H1061">
        <v>500</v>
      </c>
      <c r="I1061">
        <v>14.4185</v>
      </c>
      <c r="J1061">
        <v>25.542200000000001</v>
      </c>
      <c r="K1061" t="s">
        <v>16</v>
      </c>
      <c r="L1061" t="s">
        <v>14</v>
      </c>
    </row>
    <row r="1062" spans="5:12" x14ac:dyDescent="0.25">
      <c r="E1062">
        <v>361</v>
      </c>
      <c r="F1062">
        <v>1080</v>
      </c>
      <c r="G1062">
        <v>0.12</v>
      </c>
      <c r="H1062">
        <v>500</v>
      </c>
      <c r="I1062">
        <v>14.505100000000001</v>
      </c>
      <c r="J1062">
        <v>25.542200000000001</v>
      </c>
      <c r="K1062" t="s">
        <v>16</v>
      </c>
      <c r="L1062" t="s">
        <v>14</v>
      </c>
    </row>
    <row r="1063" spans="5:12" x14ac:dyDescent="0.25">
      <c r="E1063">
        <v>361</v>
      </c>
      <c r="F1063">
        <v>1080</v>
      </c>
      <c r="G1063">
        <v>0.12</v>
      </c>
      <c r="H1063">
        <v>500</v>
      </c>
      <c r="I1063">
        <v>14.5924</v>
      </c>
      <c r="J1063">
        <v>25.542200000000001</v>
      </c>
      <c r="K1063" t="s">
        <v>16</v>
      </c>
      <c r="L1063" t="s">
        <v>14</v>
      </c>
    </row>
    <row r="1064" spans="5:12" x14ac:dyDescent="0.25">
      <c r="E1064">
        <v>361</v>
      </c>
      <c r="F1064">
        <v>1080</v>
      </c>
      <c r="G1064">
        <v>0.12</v>
      </c>
      <c r="H1064">
        <v>500</v>
      </c>
      <c r="I1064">
        <v>14.858599999999999</v>
      </c>
      <c r="J1064">
        <v>25.542200000000001</v>
      </c>
      <c r="K1064" t="s">
        <v>16</v>
      </c>
      <c r="L1064" t="s">
        <v>14</v>
      </c>
    </row>
    <row r="1065" spans="5:12" x14ac:dyDescent="0.25">
      <c r="E1065">
        <v>361</v>
      </c>
      <c r="F1065">
        <v>1080</v>
      </c>
      <c r="G1065">
        <v>0.12</v>
      </c>
      <c r="H1065">
        <v>500</v>
      </c>
      <c r="I1065">
        <v>14.4185</v>
      </c>
      <c r="J1065">
        <v>25.542200000000001</v>
      </c>
      <c r="K1065" t="s">
        <v>16</v>
      </c>
      <c r="L1065" t="s">
        <v>18</v>
      </c>
    </row>
    <row r="1066" spans="5:12" x14ac:dyDescent="0.25">
      <c r="E1066">
        <v>361</v>
      </c>
      <c r="F1066">
        <v>1080</v>
      </c>
      <c r="G1066">
        <v>0.12</v>
      </c>
      <c r="H1066">
        <v>500</v>
      </c>
      <c r="I1066">
        <v>14.505100000000001</v>
      </c>
      <c r="J1066">
        <v>25.542200000000001</v>
      </c>
      <c r="K1066" t="s">
        <v>16</v>
      </c>
      <c r="L1066" t="s">
        <v>18</v>
      </c>
    </row>
    <row r="1067" spans="5:12" x14ac:dyDescent="0.25">
      <c r="E1067">
        <v>361</v>
      </c>
      <c r="F1067">
        <v>1080</v>
      </c>
      <c r="G1067">
        <v>0.12</v>
      </c>
      <c r="H1067">
        <v>500</v>
      </c>
      <c r="I1067">
        <v>14.5924</v>
      </c>
      <c r="J1067">
        <v>25.542200000000001</v>
      </c>
      <c r="K1067" t="s">
        <v>16</v>
      </c>
      <c r="L1067" t="s">
        <v>18</v>
      </c>
    </row>
    <row r="1068" spans="5:12" x14ac:dyDescent="0.25">
      <c r="E1068">
        <v>361</v>
      </c>
      <c r="F1068">
        <v>1080</v>
      </c>
      <c r="G1068">
        <v>0.12</v>
      </c>
      <c r="H1068">
        <v>500</v>
      </c>
      <c r="I1068">
        <v>14.858599999999999</v>
      </c>
      <c r="J1068">
        <v>25.542200000000001</v>
      </c>
      <c r="K1068" t="s">
        <v>16</v>
      </c>
      <c r="L1068" t="s">
        <v>18</v>
      </c>
    </row>
    <row r="1069" spans="5:12" x14ac:dyDescent="0.25">
      <c r="E1069">
        <v>361</v>
      </c>
      <c r="F1069">
        <v>1080</v>
      </c>
      <c r="G1069">
        <v>0.12</v>
      </c>
      <c r="H1069">
        <v>500</v>
      </c>
      <c r="I1069">
        <v>14.4185</v>
      </c>
      <c r="J1069">
        <v>25.542200000000001</v>
      </c>
      <c r="K1069" t="s">
        <v>16</v>
      </c>
      <c r="L1069" t="s">
        <v>15</v>
      </c>
    </row>
    <row r="1070" spans="5:12" x14ac:dyDescent="0.25">
      <c r="E1070">
        <v>361</v>
      </c>
      <c r="F1070">
        <v>1080</v>
      </c>
      <c r="G1070">
        <v>0.12</v>
      </c>
      <c r="H1070">
        <v>500</v>
      </c>
      <c r="I1070">
        <v>14.505100000000001</v>
      </c>
      <c r="J1070">
        <v>25.542200000000001</v>
      </c>
      <c r="K1070" t="s">
        <v>16</v>
      </c>
      <c r="L1070" t="s">
        <v>15</v>
      </c>
    </row>
    <row r="1071" spans="5:12" x14ac:dyDescent="0.25">
      <c r="E1071">
        <v>361</v>
      </c>
      <c r="F1071">
        <v>1080</v>
      </c>
      <c r="G1071">
        <v>0.12</v>
      </c>
      <c r="H1071">
        <v>500</v>
      </c>
      <c r="I1071">
        <v>14.5924</v>
      </c>
      <c r="J1071">
        <v>25.542200000000001</v>
      </c>
      <c r="K1071" t="s">
        <v>16</v>
      </c>
      <c r="L1071" t="s">
        <v>15</v>
      </c>
    </row>
    <row r="1072" spans="5:12" x14ac:dyDescent="0.25">
      <c r="E1072">
        <v>361</v>
      </c>
      <c r="F1072">
        <v>1080</v>
      </c>
      <c r="G1072">
        <v>0.12</v>
      </c>
      <c r="H1072">
        <v>500</v>
      </c>
      <c r="I1072">
        <v>14.858599999999999</v>
      </c>
      <c r="J1072">
        <v>25.542200000000001</v>
      </c>
      <c r="K1072" t="s">
        <v>16</v>
      </c>
      <c r="L1072" t="s">
        <v>15</v>
      </c>
    </row>
    <row r="1073" spans="5:12" x14ac:dyDescent="0.25">
      <c r="E1073">
        <v>1081</v>
      </c>
      <c r="F1073">
        <v>2520</v>
      </c>
      <c r="G1073">
        <v>0.12</v>
      </c>
      <c r="H1073">
        <v>130</v>
      </c>
      <c r="I1073">
        <v>14.4185</v>
      </c>
      <c r="J1073">
        <v>25.542200000000001</v>
      </c>
      <c r="K1073" t="s">
        <v>13</v>
      </c>
      <c r="L1073" t="s">
        <v>14</v>
      </c>
    </row>
    <row r="1074" spans="5:12" x14ac:dyDescent="0.25">
      <c r="E1074">
        <v>1081</v>
      </c>
      <c r="F1074">
        <v>2520</v>
      </c>
      <c r="G1074">
        <v>0.12</v>
      </c>
      <c r="H1074">
        <v>130</v>
      </c>
      <c r="I1074">
        <v>14.505100000000001</v>
      </c>
      <c r="J1074">
        <v>25.542200000000001</v>
      </c>
      <c r="K1074" t="s">
        <v>13</v>
      </c>
      <c r="L1074" t="s">
        <v>14</v>
      </c>
    </row>
    <row r="1075" spans="5:12" x14ac:dyDescent="0.25">
      <c r="E1075">
        <v>1081</v>
      </c>
      <c r="F1075">
        <v>2520</v>
      </c>
      <c r="G1075">
        <v>0.12</v>
      </c>
      <c r="H1075">
        <v>130</v>
      </c>
      <c r="I1075">
        <v>14.5924</v>
      </c>
      <c r="J1075">
        <v>25.542200000000001</v>
      </c>
      <c r="K1075" t="s">
        <v>13</v>
      </c>
      <c r="L1075" t="s">
        <v>14</v>
      </c>
    </row>
    <row r="1076" spans="5:12" x14ac:dyDescent="0.25">
      <c r="E1076">
        <v>1081</v>
      </c>
      <c r="F1076">
        <v>2520</v>
      </c>
      <c r="G1076">
        <v>0.12</v>
      </c>
      <c r="H1076">
        <v>130</v>
      </c>
      <c r="I1076">
        <v>14.5924</v>
      </c>
      <c r="J1076">
        <v>25.542200000000001</v>
      </c>
      <c r="K1076" t="s">
        <v>13</v>
      </c>
      <c r="L1076" t="s">
        <v>15</v>
      </c>
    </row>
    <row r="1077" spans="5:12" x14ac:dyDescent="0.25">
      <c r="E1077">
        <v>1081</v>
      </c>
      <c r="F1077">
        <v>2520</v>
      </c>
      <c r="G1077">
        <v>0.12</v>
      </c>
      <c r="H1077">
        <v>130</v>
      </c>
      <c r="I1077">
        <v>14.858599999999999</v>
      </c>
      <c r="J1077">
        <v>25.542200000000001</v>
      </c>
      <c r="K1077" t="s">
        <v>13</v>
      </c>
      <c r="L1077" t="s">
        <v>15</v>
      </c>
    </row>
    <row r="1078" spans="5:12" x14ac:dyDescent="0.25">
      <c r="E1078">
        <v>1081</v>
      </c>
      <c r="F1078">
        <v>2520</v>
      </c>
      <c r="G1078">
        <v>0.12</v>
      </c>
      <c r="H1078">
        <v>500</v>
      </c>
      <c r="I1078">
        <v>14.4185</v>
      </c>
      <c r="J1078">
        <v>25.542200000000001</v>
      </c>
      <c r="K1078" t="s">
        <v>16</v>
      </c>
      <c r="L1078" t="s">
        <v>14</v>
      </c>
    </row>
    <row r="1079" spans="5:12" x14ac:dyDescent="0.25">
      <c r="E1079">
        <v>1081</v>
      </c>
      <c r="F1079">
        <v>2520</v>
      </c>
      <c r="G1079">
        <v>0.12</v>
      </c>
      <c r="H1079">
        <v>500</v>
      </c>
      <c r="I1079">
        <v>14.505100000000001</v>
      </c>
      <c r="J1079">
        <v>25.542200000000001</v>
      </c>
      <c r="K1079" t="s">
        <v>16</v>
      </c>
      <c r="L1079" t="s">
        <v>14</v>
      </c>
    </row>
    <row r="1080" spans="5:12" x14ac:dyDescent="0.25">
      <c r="E1080">
        <v>1081</v>
      </c>
      <c r="F1080">
        <v>2520</v>
      </c>
      <c r="G1080">
        <v>0.12</v>
      </c>
      <c r="H1080">
        <v>500</v>
      </c>
      <c r="I1080">
        <v>14.5924</v>
      </c>
      <c r="J1080">
        <v>25.542200000000001</v>
      </c>
      <c r="K1080" t="s">
        <v>16</v>
      </c>
      <c r="L1080" t="s">
        <v>14</v>
      </c>
    </row>
    <row r="1081" spans="5:12" x14ac:dyDescent="0.25">
      <c r="E1081">
        <v>1081</v>
      </c>
      <c r="F1081">
        <v>2520</v>
      </c>
      <c r="G1081">
        <v>0.12</v>
      </c>
      <c r="H1081">
        <v>500</v>
      </c>
      <c r="I1081">
        <v>14.858599999999999</v>
      </c>
      <c r="J1081">
        <v>25.542200000000001</v>
      </c>
      <c r="K1081" t="s">
        <v>16</v>
      </c>
      <c r="L1081" t="s">
        <v>14</v>
      </c>
    </row>
    <row r="1082" spans="5:12" x14ac:dyDescent="0.25">
      <c r="E1082">
        <v>1081</v>
      </c>
      <c r="F1082">
        <v>2520</v>
      </c>
      <c r="G1082">
        <v>0.12</v>
      </c>
      <c r="H1082">
        <v>500</v>
      </c>
      <c r="I1082">
        <v>14.4185</v>
      </c>
      <c r="J1082">
        <v>25.542200000000001</v>
      </c>
      <c r="K1082" t="s">
        <v>16</v>
      </c>
      <c r="L1082" t="s">
        <v>18</v>
      </c>
    </row>
    <row r="1083" spans="5:12" x14ac:dyDescent="0.25">
      <c r="E1083">
        <v>1081</v>
      </c>
      <c r="F1083">
        <v>2520</v>
      </c>
      <c r="G1083">
        <v>0.12</v>
      </c>
      <c r="H1083">
        <v>500</v>
      </c>
      <c r="I1083">
        <v>14.505100000000001</v>
      </c>
      <c r="J1083">
        <v>25.542200000000001</v>
      </c>
      <c r="K1083" t="s">
        <v>16</v>
      </c>
      <c r="L1083" t="s">
        <v>18</v>
      </c>
    </row>
    <row r="1084" spans="5:12" x14ac:dyDescent="0.25">
      <c r="E1084">
        <v>1081</v>
      </c>
      <c r="F1084">
        <v>2520</v>
      </c>
      <c r="G1084">
        <v>0.12</v>
      </c>
      <c r="H1084">
        <v>500</v>
      </c>
      <c r="I1084">
        <v>14.5924</v>
      </c>
      <c r="J1084">
        <v>25.542200000000001</v>
      </c>
      <c r="K1084" t="s">
        <v>16</v>
      </c>
      <c r="L1084" t="s">
        <v>18</v>
      </c>
    </row>
    <row r="1085" spans="5:12" x14ac:dyDescent="0.25">
      <c r="E1085">
        <v>1081</v>
      </c>
      <c r="F1085">
        <v>2520</v>
      </c>
      <c r="G1085">
        <v>0.12</v>
      </c>
      <c r="H1085">
        <v>500</v>
      </c>
      <c r="I1085">
        <v>14.858599999999999</v>
      </c>
      <c r="J1085">
        <v>25.542200000000001</v>
      </c>
      <c r="K1085" t="s">
        <v>16</v>
      </c>
      <c r="L1085" t="s">
        <v>18</v>
      </c>
    </row>
    <row r="1086" spans="5:12" x14ac:dyDescent="0.25">
      <c r="E1086">
        <v>1081</v>
      </c>
      <c r="F1086">
        <v>2520</v>
      </c>
      <c r="G1086">
        <v>0.12</v>
      </c>
      <c r="H1086">
        <v>500</v>
      </c>
      <c r="I1086">
        <v>14.4185</v>
      </c>
      <c r="J1086">
        <v>25.542200000000001</v>
      </c>
      <c r="K1086" t="s">
        <v>16</v>
      </c>
      <c r="L1086" t="s">
        <v>15</v>
      </c>
    </row>
    <row r="1087" spans="5:12" x14ac:dyDescent="0.25">
      <c r="E1087">
        <v>1081</v>
      </c>
      <c r="F1087">
        <v>2520</v>
      </c>
      <c r="G1087">
        <v>0.12</v>
      </c>
      <c r="H1087">
        <v>500</v>
      </c>
      <c r="I1087">
        <v>14.505100000000001</v>
      </c>
      <c r="J1087">
        <v>25.542200000000001</v>
      </c>
      <c r="K1087" t="s">
        <v>16</v>
      </c>
      <c r="L1087" t="s">
        <v>15</v>
      </c>
    </row>
    <row r="1088" spans="5:12" x14ac:dyDescent="0.25">
      <c r="E1088">
        <v>1081</v>
      </c>
      <c r="F1088">
        <v>2520</v>
      </c>
      <c r="G1088">
        <v>0.12</v>
      </c>
      <c r="H1088">
        <v>500</v>
      </c>
      <c r="I1088">
        <v>14.5924</v>
      </c>
      <c r="J1088">
        <v>25.542200000000001</v>
      </c>
      <c r="K1088" t="s">
        <v>16</v>
      </c>
      <c r="L1088" t="s">
        <v>15</v>
      </c>
    </row>
    <row r="1089" spans="2:12" x14ac:dyDescent="0.25">
      <c r="E1089">
        <v>1081</v>
      </c>
      <c r="F1089">
        <v>2520</v>
      </c>
      <c r="G1089">
        <v>0.12</v>
      </c>
      <c r="H1089">
        <v>500</v>
      </c>
      <c r="I1089">
        <v>14.858599999999999</v>
      </c>
      <c r="J1089">
        <v>25.542200000000001</v>
      </c>
      <c r="K1089" t="s">
        <v>16</v>
      </c>
      <c r="L1089" t="s">
        <v>15</v>
      </c>
    </row>
    <row r="1090" spans="2:12" x14ac:dyDescent="0.25">
      <c r="E1090">
        <v>1081</v>
      </c>
      <c r="F1090">
        <v>2520</v>
      </c>
      <c r="G1090">
        <v>0.12</v>
      </c>
      <c r="H1090">
        <v>500</v>
      </c>
      <c r="I1090">
        <v>14.858599999999999</v>
      </c>
      <c r="J1090">
        <v>25.542200000000001</v>
      </c>
      <c r="K1090" t="s">
        <v>13</v>
      </c>
      <c r="L1090" t="s">
        <v>14</v>
      </c>
    </row>
    <row r="1091" spans="2:12" x14ac:dyDescent="0.25">
      <c r="E1091">
        <v>1081</v>
      </c>
      <c r="F1091">
        <v>2520</v>
      </c>
      <c r="G1091">
        <v>0.12</v>
      </c>
      <c r="H1091">
        <v>500</v>
      </c>
      <c r="I1091">
        <v>14.4185</v>
      </c>
      <c r="J1091">
        <v>25.542200000000001</v>
      </c>
      <c r="K1091" t="s">
        <v>13</v>
      </c>
      <c r="L1091" t="s">
        <v>18</v>
      </c>
    </row>
    <row r="1092" spans="2:12" x14ac:dyDescent="0.25">
      <c r="E1092">
        <v>1081</v>
      </c>
      <c r="F1092">
        <v>2520</v>
      </c>
      <c r="G1092">
        <v>0.12</v>
      </c>
      <c r="H1092">
        <v>500</v>
      </c>
      <c r="I1092">
        <v>14.505100000000001</v>
      </c>
      <c r="J1092">
        <v>25.542200000000001</v>
      </c>
      <c r="K1092" t="s">
        <v>13</v>
      </c>
      <c r="L1092" t="s">
        <v>18</v>
      </c>
    </row>
    <row r="1093" spans="2:12" x14ac:dyDescent="0.25">
      <c r="E1093">
        <v>1081</v>
      </c>
      <c r="F1093">
        <v>2520</v>
      </c>
      <c r="G1093">
        <v>0.12</v>
      </c>
      <c r="H1093">
        <v>500</v>
      </c>
      <c r="I1093">
        <v>14.5924</v>
      </c>
      <c r="J1093">
        <v>25.542200000000001</v>
      </c>
      <c r="K1093" t="s">
        <v>13</v>
      </c>
      <c r="L1093" t="s">
        <v>18</v>
      </c>
    </row>
    <row r="1094" spans="2:12" x14ac:dyDescent="0.25">
      <c r="E1094">
        <v>1081</v>
      </c>
      <c r="F1094">
        <v>2520</v>
      </c>
      <c r="G1094">
        <v>0.12</v>
      </c>
      <c r="H1094">
        <v>500</v>
      </c>
      <c r="I1094">
        <v>14.858599999999999</v>
      </c>
      <c r="J1094">
        <v>25.542200000000001</v>
      </c>
      <c r="K1094" t="s">
        <v>13</v>
      </c>
      <c r="L1094" t="s">
        <v>18</v>
      </c>
    </row>
    <row r="1095" spans="2:12" x14ac:dyDescent="0.25">
      <c r="E1095">
        <v>1081</v>
      </c>
      <c r="F1095">
        <v>2520</v>
      </c>
      <c r="G1095">
        <v>0.12</v>
      </c>
      <c r="H1095">
        <v>500</v>
      </c>
      <c r="I1095">
        <v>14.4185</v>
      </c>
      <c r="J1095">
        <v>25.542200000000001</v>
      </c>
      <c r="K1095" t="s">
        <v>13</v>
      </c>
      <c r="L1095" t="s">
        <v>15</v>
      </c>
    </row>
    <row r="1096" spans="2:12" x14ac:dyDescent="0.25">
      <c r="E1096">
        <v>1081</v>
      </c>
      <c r="F1096">
        <v>2520</v>
      </c>
      <c r="G1096">
        <v>0.12</v>
      </c>
      <c r="H1096">
        <v>500</v>
      </c>
      <c r="I1096">
        <v>14.505100000000001</v>
      </c>
      <c r="J1096">
        <v>25.542200000000001</v>
      </c>
      <c r="K1096" t="s">
        <v>13</v>
      </c>
      <c r="L1096" t="s">
        <v>15</v>
      </c>
    </row>
    <row r="1098" spans="2:12" x14ac:dyDescent="0.25">
      <c r="B1098">
        <v>30</v>
      </c>
      <c r="C1098" t="s">
        <v>36</v>
      </c>
      <c r="E1098">
        <v>1800</v>
      </c>
      <c r="F1098">
        <v>3600</v>
      </c>
      <c r="G1098">
        <v>0.25</v>
      </c>
      <c r="H1098" s="1">
        <v>1000</v>
      </c>
      <c r="I1098">
        <v>14.6662</v>
      </c>
      <c r="J1098">
        <v>14.6662</v>
      </c>
      <c r="K1098" t="s">
        <v>16</v>
      </c>
      <c r="L1098" t="s">
        <v>14</v>
      </c>
    </row>
    <row r="1099" spans="2:12" x14ac:dyDescent="0.25">
      <c r="E1099">
        <v>1800</v>
      </c>
      <c r="F1099">
        <v>3600</v>
      </c>
      <c r="G1099">
        <v>0.25</v>
      </c>
      <c r="H1099" s="1">
        <v>1000</v>
      </c>
      <c r="I1099">
        <v>14.8461</v>
      </c>
      <c r="J1099">
        <v>14.6662</v>
      </c>
      <c r="K1099" t="s">
        <v>16</v>
      </c>
      <c r="L1099" t="s">
        <v>14</v>
      </c>
    </row>
    <row r="1100" spans="2:12" x14ac:dyDescent="0.25">
      <c r="E1100">
        <v>1800</v>
      </c>
      <c r="F1100">
        <v>3600</v>
      </c>
      <c r="G1100">
        <v>0.25</v>
      </c>
      <c r="H1100" s="1">
        <v>1000</v>
      </c>
      <c r="I1100">
        <v>14.937200000000001</v>
      </c>
      <c r="J1100">
        <v>14.6662</v>
      </c>
      <c r="K1100" t="s">
        <v>16</v>
      </c>
      <c r="L1100" t="s">
        <v>14</v>
      </c>
    </row>
    <row r="1101" spans="2:12" x14ac:dyDescent="0.25">
      <c r="E1101">
        <v>1800</v>
      </c>
      <c r="F1101">
        <v>3600</v>
      </c>
      <c r="G1101">
        <v>0.25</v>
      </c>
      <c r="H1101" s="1">
        <v>1000</v>
      </c>
      <c r="I1101">
        <v>15.121600000000001</v>
      </c>
      <c r="J1101">
        <v>14.6662</v>
      </c>
      <c r="K1101" t="s">
        <v>16</v>
      </c>
      <c r="L1101" t="s">
        <v>14</v>
      </c>
    </row>
    <row r="1102" spans="2:12" x14ac:dyDescent="0.25">
      <c r="E1102">
        <v>1800</v>
      </c>
      <c r="F1102">
        <v>3600</v>
      </c>
      <c r="G1102">
        <v>0.25</v>
      </c>
      <c r="H1102" s="1">
        <v>1000</v>
      </c>
      <c r="I1102">
        <v>14.6662</v>
      </c>
      <c r="J1102">
        <v>14.6662</v>
      </c>
      <c r="K1102" t="s">
        <v>16</v>
      </c>
      <c r="L1102" t="s">
        <v>15</v>
      </c>
    </row>
    <row r="1103" spans="2:12" x14ac:dyDescent="0.25">
      <c r="E1103">
        <v>1800</v>
      </c>
      <c r="F1103">
        <v>3600</v>
      </c>
      <c r="G1103">
        <v>0.25</v>
      </c>
      <c r="H1103" s="1">
        <v>1000</v>
      </c>
      <c r="I1103">
        <v>14.755800000000001</v>
      </c>
      <c r="J1103">
        <v>14.6662</v>
      </c>
      <c r="K1103" t="s">
        <v>16</v>
      </c>
      <c r="L1103" t="s">
        <v>15</v>
      </c>
    </row>
    <row r="1104" spans="2:12" x14ac:dyDescent="0.25">
      <c r="E1104">
        <v>1800</v>
      </c>
      <c r="F1104">
        <v>3600</v>
      </c>
      <c r="G1104">
        <v>0.25</v>
      </c>
      <c r="H1104" s="1">
        <v>1000</v>
      </c>
      <c r="I1104">
        <v>14.8461</v>
      </c>
      <c r="J1104">
        <v>14.6662</v>
      </c>
      <c r="K1104" t="s">
        <v>16</v>
      </c>
      <c r="L1104" t="s">
        <v>15</v>
      </c>
    </row>
    <row r="1105" spans="2:12" x14ac:dyDescent="0.25">
      <c r="E1105">
        <v>1800</v>
      </c>
      <c r="F1105">
        <v>3600</v>
      </c>
      <c r="G1105">
        <v>0.25</v>
      </c>
      <c r="H1105" s="1">
        <v>1000</v>
      </c>
      <c r="I1105">
        <v>15.121600000000001</v>
      </c>
      <c r="J1105">
        <v>14.6662</v>
      </c>
      <c r="K1105" t="s">
        <v>16</v>
      </c>
      <c r="L1105" t="s">
        <v>15</v>
      </c>
    </row>
    <row r="1107" spans="2:12" x14ac:dyDescent="0.25">
      <c r="B1107">
        <v>31</v>
      </c>
      <c r="C1107" t="s">
        <v>37</v>
      </c>
      <c r="E1107">
        <v>1800</v>
      </c>
      <c r="F1107">
        <v>3600</v>
      </c>
      <c r="G1107">
        <v>0.25</v>
      </c>
      <c r="H1107" s="1">
        <v>1000</v>
      </c>
      <c r="I1107">
        <v>14.6662</v>
      </c>
      <c r="J1107">
        <v>14.6662</v>
      </c>
      <c r="K1107" t="s">
        <v>16</v>
      </c>
      <c r="L1107" t="s">
        <v>14</v>
      </c>
    </row>
    <row r="1108" spans="2:12" x14ac:dyDescent="0.25">
      <c r="E1108">
        <v>1800</v>
      </c>
      <c r="F1108">
        <v>3600</v>
      </c>
      <c r="G1108">
        <v>0.25</v>
      </c>
      <c r="H1108" s="1">
        <v>1000</v>
      </c>
      <c r="I1108">
        <v>14.8461</v>
      </c>
      <c r="J1108">
        <v>14.6662</v>
      </c>
      <c r="K1108" t="s">
        <v>16</v>
      </c>
      <c r="L1108" t="s">
        <v>14</v>
      </c>
    </row>
    <row r="1109" spans="2:12" x14ac:dyDescent="0.25">
      <c r="E1109">
        <v>1800</v>
      </c>
      <c r="F1109">
        <v>3600</v>
      </c>
      <c r="G1109">
        <v>0.25</v>
      </c>
      <c r="H1109" s="1">
        <v>1000</v>
      </c>
      <c r="I1109">
        <v>14.937200000000001</v>
      </c>
      <c r="J1109">
        <v>14.6662</v>
      </c>
      <c r="K1109" t="s">
        <v>16</v>
      </c>
      <c r="L1109" t="s">
        <v>14</v>
      </c>
    </row>
    <row r="1110" spans="2:12" x14ac:dyDescent="0.25">
      <c r="E1110">
        <v>1800</v>
      </c>
      <c r="F1110">
        <v>3600</v>
      </c>
      <c r="G1110">
        <v>0.25</v>
      </c>
      <c r="H1110" s="1">
        <v>1000</v>
      </c>
      <c r="I1110">
        <v>15.121600000000001</v>
      </c>
      <c r="J1110">
        <v>14.6662</v>
      </c>
      <c r="K1110" t="s">
        <v>16</v>
      </c>
      <c r="L1110" t="s">
        <v>14</v>
      </c>
    </row>
    <row r="1111" spans="2:12" x14ac:dyDescent="0.25">
      <c r="E1111">
        <v>1800</v>
      </c>
      <c r="F1111">
        <v>3600</v>
      </c>
      <c r="G1111">
        <v>0.25</v>
      </c>
      <c r="H1111" s="1">
        <v>1000</v>
      </c>
      <c r="I1111">
        <v>14.6662</v>
      </c>
      <c r="J1111">
        <v>14.6662</v>
      </c>
      <c r="K1111" t="s">
        <v>16</v>
      </c>
      <c r="L1111" t="s">
        <v>15</v>
      </c>
    </row>
    <row r="1112" spans="2:12" x14ac:dyDescent="0.25">
      <c r="E1112">
        <v>1800</v>
      </c>
      <c r="F1112">
        <v>3600</v>
      </c>
      <c r="G1112">
        <v>0.25</v>
      </c>
      <c r="H1112" s="1">
        <v>1000</v>
      </c>
      <c r="I1112">
        <v>14.755800000000001</v>
      </c>
      <c r="J1112">
        <v>14.6662</v>
      </c>
      <c r="K1112" t="s">
        <v>16</v>
      </c>
      <c r="L1112" t="s">
        <v>15</v>
      </c>
    </row>
    <row r="1113" spans="2:12" x14ac:dyDescent="0.25">
      <c r="E1113">
        <v>1800</v>
      </c>
      <c r="F1113">
        <v>3600</v>
      </c>
      <c r="G1113">
        <v>0.25</v>
      </c>
      <c r="H1113" s="1">
        <v>1000</v>
      </c>
      <c r="I1113">
        <v>14.8461</v>
      </c>
      <c r="J1113">
        <v>14.6662</v>
      </c>
      <c r="K1113" t="s">
        <v>16</v>
      </c>
      <c r="L1113" t="s">
        <v>15</v>
      </c>
    </row>
    <row r="1114" spans="2:12" x14ac:dyDescent="0.25">
      <c r="E1114">
        <v>1800</v>
      </c>
      <c r="F1114">
        <v>3600</v>
      </c>
      <c r="G1114">
        <v>0.25</v>
      </c>
      <c r="H1114" s="1">
        <v>1000</v>
      </c>
      <c r="I1114">
        <v>15.121600000000001</v>
      </c>
      <c r="J1114">
        <v>14.6662</v>
      </c>
      <c r="K1114" t="s">
        <v>16</v>
      </c>
      <c r="L1114" t="s">
        <v>15</v>
      </c>
    </row>
    <row r="1116" spans="2:12" x14ac:dyDescent="0.25">
      <c r="B1116">
        <v>32</v>
      </c>
      <c r="C1116" t="s">
        <v>38</v>
      </c>
      <c r="E1116">
        <v>1800</v>
      </c>
      <c r="F1116">
        <v>3600</v>
      </c>
      <c r="G1116">
        <v>0.25</v>
      </c>
      <c r="H1116" s="1">
        <v>1000</v>
      </c>
      <c r="I1116">
        <v>14.6662</v>
      </c>
      <c r="J1116">
        <v>14.6662</v>
      </c>
      <c r="K1116" t="s">
        <v>16</v>
      </c>
      <c r="L1116" t="s">
        <v>14</v>
      </c>
    </row>
    <row r="1117" spans="2:12" x14ac:dyDescent="0.25">
      <c r="E1117">
        <v>1800</v>
      </c>
      <c r="F1117">
        <v>3600</v>
      </c>
      <c r="G1117">
        <v>0.25</v>
      </c>
      <c r="H1117" s="1">
        <v>1000</v>
      </c>
      <c r="I1117">
        <v>14.8461</v>
      </c>
      <c r="J1117">
        <v>14.6662</v>
      </c>
      <c r="K1117" t="s">
        <v>16</v>
      </c>
      <c r="L1117" t="s">
        <v>14</v>
      </c>
    </row>
    <row r="1118" spans="2:12" x14ac:dyDescent="0.25">
      <c r="E1118">
        <v>1800</v>
      </c>
      <c r="F1118">
        <v>3600</v>
      </c>
      <c r="G1118">
        <v>0.25</v>
      </c>
      <c r="H1118" s="1">
        <v>1000</v>
      </c>
      <c r="I1118">
        <v>14.937200000000001</v>
      </c>
      <c r="J1118">
        <v>14.6662</v>
      </c>
      <c r="K1118" t="s">
        <v>16</v>
      </c>
      <c r="L1118" t="s">
        <v>14</v>
      </c>
    </row>
    <row r="1119" spans="2:12" x14ac:dyDescent="0.25">
      <c r="E1119">
        <v>1800</v>
      </c>
      <c r="F1119">
        <v>3600</v>
      </c>
      <c r="G1119">
        <v>0.25</v>
      </c>
      <c r="H1119" s="1">
        <v>1000</v>
      </c>
      <c r="I1119">
        <v>15.121600000000001</v>
      </c>
      <c r="J1119">
        <v>14.6662</v>
      </c>
      <c r="K1119" t="s">
        <v>16</v>
      </c>
      <c r="L1119" t="s">
        <v>14</v>
      </c>
    </row>
    <row r="1120" spans="2:12" x14ac:dyDescent="0.25">
      <c r="E1120">
        <v>1800</v>
      </c>
      <c r="F1120">
        <v>3600</v>
      </c>
      <c r="G1120">
        <v>0.25</v>
      </c>
      <c r="H1120" s="1">
        <v>1000</v>
      </c>
      <c r="I1120">
        <v>14.6662</v>
      </c>
      <c r="J1120">
        <v>14.6662</v>
      </c>
      <c r="K1120" t="s">
        <v>16</v>
      </c>
      <c r="L1120" t="s">
        <v>15</v>
      </c>
    </row>
    <row r="1121" spans="2:12" x14ac:dyDescent="0.25">
      <c r="E1121">
        <v>1800</v>
      </c>
      <c r="F1121">
        <v>3600</v>
      </c>
      <c r="G1121">
        <v>0.25</v>
      </c>
      <c r="H1121" s="1">
        <v>1000</v>
      </c>
      <c r="I1121">
        <v>14.755800000000001</v>
      </c>
      <c r="J1121">
        <v>14.6662</v>
      </c>
      <c r="K1121" t="s">
        <v>16</v>
      </c>
      <c r="L1121" t="s">
        <v>15</v>
      </c>
    </row>
    <row r="1122" spans="2:12" x14ac:dyDescent="0.25">
      <c r="E1122">
        <v>1800</v>
      </c>
      <c r="F1122">
        <v>3600</v>
      </c>
      <c r="G1122">
        <v>0.25</v>
      </c>
      <c r="H1122" s="1">
        <v>1000</v>
      </c>
      <c r="I1122">
        <v>14.8461</v>
      </c>
      <c r="J1122">
        <v>14.6662</v>
      </c>
      <c r="K1122" t="s">
        <v>16</v>
      </c>
      <c r="L1122" t="s">
        <v>15</v>
      </c>
    </row>
    <row r="1123" spans="2:12" x14ac:dyDescent="0.25">
      <c r="E1123">
        <v>1800</v>
      </c>
      <c r="F1123">
        <v>3600</v>
      </c>
      <c r="G1123">
        <v>0.25</v>
      </c>
      <c r="H1123" s="1">
        <v>1000</v>
      </c>
      <c r="I1123">
        <v>15.121600000000001</v>
      </c>
      <c r="J1123">
        <v>14.6662</v>
      </c>
      <c r="K1123" t="s">
        <v>16</v>
      </c>
      <c r="L1123" t="s">
        <v>15</v>
      </c>
    </row>
    <row r="1125" spans="2:12" x14ac:dyDescent="0.25">
      <c r="B1125">
        <v>33</v>
      </c>
      <c r="C1125" t="s">
        <v>39</v>
      </c>
      <c r="E1125">
        <v>30</v>
      </c>
      <c r="F1125">
        <v>360</v>
      </c>
      <c r="G1125">
        <v>0.04</v>
      </c>
      <c r="H1125">
        <v>130</v>
      </c>
      <c r="I1125">
        <v>12</v>
      </c>
      <c r="J1125">
        <v>25.542200000000001</v>
      </c>
      <c r="K1125" t="s">
        <v>13</v>
      </c>
      <c r="L1125" t="s">
        <v>14</v>
      </c>
    </row>
    <row r="1126" spans="2:12" x14ac:dyDescent="0.25">
      <c r="E1126">
        <v>30</v>
      </c>
      <c r="F1126">
        <v>360</v>
      </c>
      <c r="G1126">
        <v>0.04</v>
      </c>
      <c r="H1126">
        <v>130</v>
      </c>
      <c r="I1126">
        <v>12</v>
      </c>
      <c r="J1126">
        <v>25.542200000000001</v>
      </c>
      <c r="K1126" t="s">
        <v>13</v>
      </c>
      <c r="L1126" t="s">
        <v>18</v>
      </c>
    </row>
    <row r="1127" spans="2:12" x14ac:dyDescent="0.25">
      <c r="E1127">
        <v>30</v>
      </c>
      <c r="F1127">
        <v>360</v>
      </c>
      <c r="G1127">
        <v>0.04</v>
      </c>
      <c r="H1127">
        <v>130</v>
      </c>
      <c r="I1127">
        <v>12</v>
      </c>
      <c r="J1127">
        <v>25.542200000000001</v>
      </c>
      <c r="K1127" t="s">
        <v>13</v>
      </c>
      <c r="L1127" t="s">
        <v>15</v>
      </c>
    </row>
    <row r="1129" spans="2:12" x14ac:dyDescent="0.25">
      <c r="B1129">
        <v>35</v>
      </c>
      <c r="C1129" t="s">
        <v>40</v>
      </c>
      <c r="E1129">
        <v>30</v>
      </c>
      <c r="F1129">
        <v>360</v>
      </c>
      <c r="G1129">
        <v>0.12</v>
      </c>
      <c r="H1129">
        <v>160</v>
      </c>
      <c r="I1129">
        <v>5.8411</v>
      </c>
      <c r="J1129">
        <v>25.542200000000001</v>
      </c>
      <c r="K1129" t="s">
        <v>16</v>
      </c>
      <c r="L1129" t="s">
        <v>14</v>
      </c>
    </row>
    <row r="1130" spans="2:12" x14ac:dyDescent="0.25">
      <c r="E1130">
        <v>30</v>
      </c>
      <c r="F1130">
        <v>360</v>
      </c>
      <c r="G1130">
        <v>0.12</v>
      </c>
      <c r="H1130">
        <v>160</v>
      </c>
      <c r="I1130">
        <v>5.8411</v>
      </c>
      <c r="J1130">
        <v>25.542200000000001</v>
      </c>
      <c r="K1130" t="s">
        <v>16</v>
      </c>
      <c r="L1130" t="s">
        <v>18</v>
      </c>
    </row>
    <row r="1131" spans="2:12" x14ac:dyDescent="0.25">
      <c r="E1131">
        <v>30</v>
      </c>
      <c r="F1131">
        <v>360</v>
      </c>
      <c r="G1131">
        <v>0.12</v>
      </c>
      <c r="H1131">
        <v>160</v>
      </c>
      <c r="I1131">
        <v>5.8411</v>
      </c>
      <c r="J1131">
        <v>25.542200000000001</v>
      </c>
      <c r="K1131" t="s">
        <v>16</v>
      </c>
      <c r="L1131" t="s">
        <v>15</v>
      </c>
    </row>
    <row r="1132" spans="2:12" x14ac:dyDescent="0.25">
      <c r="E1132">
        <v>30</v>
      </c>
      <c r="F1132">
        <v>360</v>
      </c>
      <c r="G1132">
        <v>0.12</v>
      </c>
      <c r="H1132">
        <v>160</v>
      </c>
      <c r="I1132">
        <v>5.8411</v>
      </c>
      <c r="J1132">
        <v>25.542200000000001</v>
      </c>
      <c r="K1132" t="s">
        <v>13</v>
      </c>
      <c r="L1132" t="s">
        <v>14</v>
      </c>
    </row>
    <row r="1133" spans="2:12" x14ac:dyDescent="0.25">
      <c r="E1133">
        <v>30</v>
      </c>
      <c r="F1133">
        <v>360</v>
      </c>
      <c r="G1133">
        <v>0.12</v>
      </c>
      <c r="H1133">
        <v>160</v>
      </c>
      <c r="I1133">
        <v>5.8411</v>
      </c>
      <c r="J1133">
        <v>25.542200000000001</v>
      </c>
      <c r="K1133" t="s">
        <v>13</v>
      </c>
      <c r="L1133" t="s">
        <v>18</v>
      </c>
    </row>
    <row r="1134" spans="2:12" x14ac:dyDescent="0.25">
      <c r="E1134">
        <v>30</v>
      </c>
      <c r="F1134">
        <v>360</v>
      </c>
      <c r="G1134">
        <v>0.12</v>
      </c>
      <c r="H1134">
        <v>160</v>
      </c>
      <c r="I1134">
        <v>5.8411</v>
      </c>
      <c r="J1134">
        <v>25.542200000000001</v>
      </c>
      <c r="K1134" t="s">
        <v>13</v>
      </c>
      <c r="L1134" t="s">
        <v>15</v>
      </c>
    </row>
    <row r="1136" spans="2:12" x14ac:dyDescent="0.25">
      <c r="B1136">
        <v>36</v>
      </c>
      <c r="C1136" t="s">
        <v>41</v>
      </c>
      <c r="E1136">
        <v>30</v>
      </c>
      <c r="F1136">
        <v>1080</v>
      </c>
      <c r="G1136">
        <v>0.12</v>
      </c>
      <c r="H1136">
        <v>40</v>
      </c>
      <c r="I1136">
        <v>13.68</v>
      </c>
      <c r="J1136">
        <v>25.542200000000001</v>
      </c>
      <c r="K1136" t="s">
        <v>16</v>
      </c>
      <c r="L1136" t="s">
        <v>14</v>
      </c>
    </row>
    <row r="1137" spans="2:12" x14ac:dyDescent="0.25">
      <c r="E1137">
        <v>30</v>
      </c>
      <c r="F1137">
        <v>1080</v>
      </c>
      <c r="G1137">
        <v>0.12</v>
      </c>
      <c r="H1137">
        <v>40</v>
      </c>
      <c r="I1137">
        <v>13.68</v>
      </c>
      <c r="J1137">
        <v>25.542200000000001</v>
      </c>
      <c r="K1137" t="s">
        <v>16</v>
      </c>
      <c r="L1137" t="s">
        <v>18</v>
      </c>
    </row>
    <row r="1138" spans="2:12" x14ac:dyDescent="0.25">
      <c r="E1138">
        <v>30</v>
      </c>
      <c r="F1138">
        <v>1080</v>
      </c>
      <c r="G1138">
        <v>0.12</v>
      </c>
      <c r="H1138">
        <v>40</v>
      </c>
      <c r="I1138">
        <v>13.68</v>
      </c>
      <c r="J1138">
        <v>25.542200000000001</v>
      </c>
      <c r="K1138" t="s">
        <v>16</v>
      </c>
      <c r="L1138" t="s">
        <v>15</v>
      </c>
    </row>
    <row r="1139" spans="2:12" x14ac:dyDescent="0.25">
      <c r="E1139">
        <v>30</v>
      </c>
      <c r="F1139">
        <v>1080</v>
      </c>
      <c r="G1139">
        <v>0.12</v>
      </c>
      <c r="H1139">
        <v>40</v>
      </c>
      <c r="I1139">
        <v>13.68</v>
      </c>
      <c r="J1139">
        <v>25.542200000000001</v>
      </c>
      <c r="K1139" t="s">
        <v>13</v>
      </c>
      <c r="L1139" t="s">
        <v>14</v>
      </c>
    </row>
    <row r="1140" spans="2:12" x14ac:dyDescent="0.25">
      <c r="E1140">
        <v>30</v>
      </c>
      <c r="F1140">
        <v>1080</v>
      </c>
      <c r="G1140">
        <v>0.12</v>
      </c>
      <c r="H1140">
        <v>40</v>
      </c>
      <c r="I1140">
        <v>13.68</v>
      </c>
      <c r="J1140">
        <v>25.542200000000001</v>
      </c>
      <c r="K1140" t="s">
        <v>13</v>
      </c>
      <c r="L1140" t="s">
        <v>18</v>
      </c>
    </row>
    <row r="1141" spans="2:12" x14ac:dyDescent="0.25">
      <c r="E1141">
        <v>30</v>
      </c>
      <c r="F1141">
        <v>1080</v>
      </c>
      <c r="G1141">
        <v>0.12</v>
      </c>
      <c r="H1141">
        <v>40</v>
      </c>
      <c r="I1141">
        <v>13.68</v>
      </c>
      <c r="J1141">
        <v>25.542200000000001</v>
      </c>
      <c r="K1141" t="s">
        <v>13</v>
      </c>
      <c r="L1141" t="s">
        <v>15</v>
      </c>
    </row>
    <row r="1143" spans="2:12" x14ac:dyDescent="0.25">
      <c r="B1143">
        <v>37</v>
      </c>
      <c r="C1143" t="s">
        <v>41</v>
      </c>
      <c r="E1143">
        <v>30</v>
      </c>
      <c r="F1143">
        <v>1080</v>
      </c>
      <c r="G1143">
        <v>0.12</v>
      </c>
      <c r="H1143">
        <v>80</v>
      </c>
      <c r="I1143">
        <v>11.8812</v>
      </c>
      <c r="J1143">
        <v>25.542200000000001</v>
      </c>
      <c r="K1143" t="s">
        <v>16</v>
      </c>
      <c r="L1143" t="s">
        <v>14</v>
      </c>
    </row>
    <row r="1144" spans="2:12" x14ac:dyDescent="0.25">
      <c r="E1144">
        <v>30</v>
      </c>
      <c r="F1144">
        <v>1080</v>
      </c>
      <c r="G1144">
        <v>0.12</v>
      </c>
      <c r="H1144">
        <v>80</v>
      </c>
      <c r="I1144">
        <v>11.8812</v>
      </c>
      <c r="J1144">
        <v>25.542200000000001</v>
      </c>
      <c r="K1144" t="s">
        <v>16</v>
      </c>
      <c r="L1144" t="s">
        <v>18</v>
      </c>
    </row>
    <row r="1145" spans="2:12" x14ac:dyDescent="0.25">
      <c r="E1145">
        <v>30</v>
      </c>
      <c r="F1145">
        <v>1080</v>
      </c>
      <c r="G1145">
        <v>0.12</v>
      </c>
      <c r="H1145">
        <v>80</v>
      </c>
      <c r="I1145">
        <v>11.8812</v>
      </c>
      <c r="J1145">
        <v>25.542200000000001</v>
      </c>
      <c r="K1145" t="s">
        <v>16</v>
      </c>
      <c r="L1145" t="s">
        <v>15</v>
      </c>
    </row>
    <row r="1146" spans="2:12" x14ac:dyDescent="0.25">
      <c r="E1146">
        <v>30</v>
      </c>
      <c r="F1146">
        <v>1080</v>
      </c>
      <c r="G1146">
        <v>0.12</v>
      </c>
      <c r="H1146">
        <v>80</v>
      </c>
      <c r="I1146">
        <v>11.8812</v>
      </c>
      <c r="J1146">
        <v>25.542200000000001</v>
      </c>
      <c r="K1146" t="s">
        <v>13</v>
      </c>
      <c r="L1146" t="s">
        <v>14</v>
      </c>
    </row>
    <row r="1147" spans="2:12" x14ac:dyDescent="0.25">
      <c r="E1147">
        <v>30</v>
      </c>
      <c r="F1147">
        <v>1080</v>
      </c>
      <c r="G1147">
        <v>0.12</v>
      </c>
      <c r="H1147">
        <v>80</v>
      </c>
      <c r="I1147">
        <v>11.8812</v>
      </c>
      <c r="J1147">
        <v>25.542200000000001</v>
      </c>
      <c r="K1147" t="s">
        <v>13</v>
      </c>
      <c r="L1147" t="s">
        <v>18</v>
      </c>
    </row>
    <row r="1148" spans="2:12" x14ac:dyDescent="0.25">
      <c r="E1148">
        <v>30</v>
      </c>
      <c r="F1148">
        <v>1080</v>
      </c>
      <c r="G1148">
        <v>0.12</v>
      </c>
      <c r="H1148">
        <v>80</v>
      </c>
      <c r="I1148">
        <v>11.8812</v>
      </c>
      <c r="J1148">
        <v>25.542200000000001</v>
      </c>
      <c r="K1148" t="s">
        <v>13</v>
      </c>
      <c r="L1148" t="s">
        <v>15</v>
      </c>
    </row>
    <row r="1150" spans="2:12" x14ac:dyDescent="0.25">
      <c r="B1150">
        <v>38</v>
      </c>
      <c r="C1150" t="s">
        <v>42</v>
      </c>
      <c r="E1150">
        <v>30</v>
      </c>
      <c r="F1150">
        <v>1080</v>
      </c>
      <c r="G1150">
        <v>0.12</v>
      </c>
      <c r="H1150">
        <v>40</v>
      </c>
      <c r="I1150">
        <v>16.8</v>
      </c>
      <c r="J1150">
        <v>25.542200000000001</v>
      </c>
      <c r="K1150" t="s">
        <v>16</v>
      </c>
      <c r="L1150" t="s">
        <v>14</v>
      </c>
    </row>
    <row r="1151" spans="2:12" x14ac:dyDescent="0.25">
      <c r="E1151">
        <v>30</v>
      </c>
      <c r="F1151">
        <v>1080</v>
      </c>
      <c r="G1151">
        <v>0.12</v>
      </c>
      <c r="H1151">
        <v>40</v>
      </c>
      <c r="I1151">
        <v>16.8</v>
      </c>
      <c r="J1151">
        <v>25.542200000000001</v>
      </c>
      <c r="K1151" t="s">
        <v>16</v>
      </c>
      <c r="L1151" t="s">
        <v>18</v>
      </c>
    </row>
    <row r="1152" spans="2:12" x14ac:dyDescent="0.25">
      <c r="E1152">
        <v>30</v>
      </c>
      <c r="F1152">
        <v>1080</v>
      </c>
      <c r="G1152">
        <v>0.12</v>
      </c>
      <c r="H1152">
        <v>40</v>
      </c>
      <c r="I1152">
        <v>16.8</v>
      </c>
      <c r="J1152">
        <v>25.542200000000001</v>
      </c>
      <c r="K1152" t="s">
        <v>16</v>
      </c>
      <c r="L1152" t="s">
        <v>15</v>
      </c>
    </row>
    <row r="1153" spans="2:12" x14ac:dyDescent="0.25">
      <c r="E1153">
        <v>30</v>
      </c>
      <c r="F1153">
        <v>1080</v>
      </c>
      <c r="G1153">
        <v>0.12</v>
      </c>
      <c r="H1153">
        <v>40</v>
      </c>
      <c r="I1153">
        <v>16.8</v>
      </c>
      <c r="J1153">
        <v>25.542200000000001</v>
      </c>
      <c r="K1153" t="s">
        <v>13</v>
      </c>
      <c r="L1153" t="s">
        <v>14</v>
      </c>
    </row>
    <row r="1154" spans="2:12" x14ac:dyDescent="0.25">
      <c r="E1154">
        <v>30</v>
      </c>
      <c r="F1154">
        <v>1080</v>
      </c>
      <c r="G1154">
        <v>0.12</v>
      </c>
      <c r="H1154">
        <v>40</v>
      </c>
      <c r="I1154">
        <v>16.8</v>
      </c>
      <c r="J1154">
        <v>25.542200000000001</v>
      </c>
      <c r="K1154" t="s">
        <v>13</v>
      </c>
      <c r="L1154" t="s">
        <v>18</v>
      </c>
    </row>
    <row r="1155" spans="2:12" x14ac:dyDescent="0.25">
      <c r="E1155">
        <v>30</v>
      </c>
      <c r="F1155">
        <v>1080</v>
      </c>
      <c r="G1155">
        <v>0.12</v>
      </c>
      <c r="H1155">
        <v>40</v>
      </c>
      <c r="I1155">
        <v>16.8</v>
      </c>
      <c r="J1155">
        <v>25.542200000000001</v>
      </c>
      <c r="K1155" t="s">
        <v>13</v>
      </c>
      <c r="L1155" t="s">
        <v>15</v>
      </c>
    </row>
    <row r="1157" spans="2:12" x14ac:dyDescent="0.25">
      <c r="B1157">
        <v>39</v>
      </c>
      <c r="C1157" t="s">
        <v>42</v>
      </c>
      <c r="E1157">
        <v>30</v>
      </c>
      <c r="F1157">
        <v>1080</v>
      </c>
      <c r="G1157">
        <v>0.12</v>
      </c>
      <c r="H1157">
        <v>80</v>
      </c>
      <c r="I1157">
        <v>15</v>
      </c>
      <c r="J1157">
        <v>25.542200000000001</v>
      </c>
      <c r="K1157" t="s">
        <v>16</v>
      </c>
      <c r="L1157" t="s">
        <v>14</v>
      </c>
    </row>
    <row r="1158" spans="2:12" x14ac:dyDescent="0.25">
      <c r="E1158">
        <v>30</v>
      </c>
      <c r="F1158">
        <v>1080</v>
      </c>
      <c r="G1158">
        <v>0.12</v>
      </c>
      <c r="H1158">
        <v>80</v>
      </c>
      <c r="I1158">
        <v>15</v>
      </c>
      <c r="J1158">
        <v>25.542200000000001</v>
      </c>
      <c r="K1158" t="s">
        <v>16</v>
      </c>
      <c r="L1158" t="s">
        <v>18</v>
      </c>
    </row>
    <row r="1159" spans="2:12" x14ac:dyDescent="0.25">
      <c r="E1159">
        <v>30</v>
      </c>
      <c r="F1159">
        <v>1080</v>
      </c>
      <c r="G1159">
        <v>0.12</v>
      </c>
      <c r="H1159">
        <v>80</v>
      </c>
      <c r="I1159">
        <v>15</v>
      </c>
      <c r="J1159">
        <v>25.542200000000001</v>
      </c>
      <c r="K1159" t="s">
        <v>16</v>
      </c>
      <c r="L1159" t="s">
        <v>15</v>
      </c>
    </row>
    <row r="1160" spans="2:12" x14ac:dyDescent="0.25">
      <c r="E1160">
        <v>30</v>
      </c>
      <c r="F1160">
        <v>1080</v>
      </c>
      <c r="G1160">
        <v>0.12</v>
      </c>
      <c r="H1160">
        <v>80</v>
      </c>
      <c r="I1160">
        <v>15</v>
      </c>
      <c r="J1160">
        <v>25.542200000000001</v>
      </c>
      <c r="K1160" t="s">
        <v>13</v>
      </c>
      <c r="L1160" t="s">
        <v>14</v>
      </c>
    </row>
    <row r="1161" spans="2:12" x14ac:dyDescent="0.25">
      <c r="E1161">
        <v>30</v>
      </c>
      <c r="F1161">
        <v>1080</v>
      </c>
      <c r="G1161">
        <v>0.12</v>
      </c>
      <c r="H1161">
        <v>80</v>
      </c>
      <c r="I1161">
        <v>15</v>
      </c>
      <c r="J1161">
        <v>25.542200000000001</v>
      </c>
      <c r="K1161" t="s">
        <v>13</v>
      </c>
      <c r="L1161" t="s">
        <v>18</v>
      </c>
    </row>
    <row r="1162" spans="2:12" x14ac:dyDescent="0.25">
      <c r="E1162">
        <v>30</v>
      </c>
      <c r="F1162">
        <v>1080</v>
      </c>
      <c r="G1162">
        <v>0.12</v>
      </c>
      <c r="H1162">
        <v>80</v>
      </c>
      <c r="I1162">
        <v>15</v>
      </c>
      <c r="J1162">
        <v>25.542200000000001</v>
      </c>
      <c r="K1162" t="s">
        <v>13</v>
      </c>
      <c r="L1162" t="s">
        <v>15</v>
      </c>
    </row>
    <row r="1164" spans="2:12" x14ac:dyDescent="0.25">
      <c r="B1164">
        <v>40</v>
      </c>
      <c r="C1164" t="s">
        <v>43</v>
      </c>
      <c r="E1164">
        <v>30</v>
      </c>
      <c r="F1164">
        <v>360</v>
      </c>
      <c r="G1164">
        <v>0.12</v>
      </c>
      <c r="H1164">
        <v>130</v>
      </c>
      <c r="I1164">
        <v>38.136899999999997</v>
      </c>
      <c r="J1164">
        <v>42.756500000000003</v>
      </c>
      <c r="K1164" t="s">
        <v>16</v>
      </c>
      <c r="L1164" t="s">
        <v>14</v>
      </c>
    </row>
    <row r="1165" spans="2:12" x14ac:dyDescent="0.25">
      <c r="E1165">
        <v>30</v>
      </c>
      <c r="F1165">
        <v>360</v>
      </c>
      <c r="G1165">
        <v>0.12</v>
      </c>
      <c r="H1165">
        <v>130</v>
      </c>
      <c r="I1165">
        <v>39.954900000000002</v>
      </c>
      <c r="J1165">
        <v>42.756500000000003</v>
      </c>
      <c r="K1165" t="s">
        <v>16</v>
      </c>
      <c r="L1165" t="s">
        <v>14</v>
      </c>
    </row>
    <row r="1166" spans="2:12" x14ac:dyDescent="0.25">
      <c r="E1166">
        <v>30</v>
      </c>
      <c r="F1166">
        <v>360</v>
      </c>
      <c r="G1166">
        <v>0.12</v>
      </c>
      <c r="H1166">
        <v>130</v>
      </c>
      <c r="I1166">
        <v>36.985300000000002</v>
      </c>
      <c r="J1166">
        <v>42.756500000000003</v>
      </c>
      <c r="K1166" t="s">
        <v>16</v>
      </c>
      <c r="L1166" t="s">
        <v>18</v>
      </c>
    </row>
    <row r="1167" spans="2:12" x14ac:dyDescent="0.25">
      <c r="E1167">
        <v>30</v>
      </c>
      <c r="F1167">
        <v>360</v>
      </c>
      <c r="G1167">
        <v>0.12</v>
      </c>
      <c r="H1167">
        <v>130</v>
      </c>
      <c r="I1167">
        <v>37.555199999999999</v>
      </c>
      <c r="J1167">
        <v>42.756500000000003</v>
      </c>
      <c r="K1167" t="s">
        <v>16</v>
      </c>
      <c r="L1167" t="s">
        <v>18</v>
      </c>
    </row>
    <row r="1168" spans="2:12" x14ac:dyDescent="0.25">
      <c r="E1168">
        <v>30</v>
      </c>
      <c r="F1168">
        <v>360</v>
      </c>
      <c r="G1168">
        <v>0.12</v>
      </c>
      <c r="H1168">
        <v>130</v>
      </c>
      <c r="I1168">
        <v>38.136899999999997</v>
      </c>
      <c r="J1168">
        <v>42.756500000000003</v>
      </c>
      <c r="K1168" t="s">
        <v>16</v>
      </c>
      <c r="L1168" t="s">
        <v>18</v>
      </c>
    </row>
    <row r="1169" spans="5:12" x14ac:dyDescent="0.25">
      <c r="E1169">
        <v>30</v>
      </c>
      <c r="F1169">
        <v>360</v>
      </c>
      <c r="G1169">
        <v>0.12</v>
      </c>
      <c r="H1169">
        <v>130</v>
      </c>
      <c r="I1169">
        <v>39.954900000000002</v>
      </c>
      <c r="J1169">
        <v>42.756500000000003</v>
      </c>
      <c r="K1169" t="s">
        <v>16</v>
      </c>
      <c r="L1169" t="s">
        <v>18</v>
      </c>
    </row>
    <row r="1170" spans="5:12" x14ac:dyDescent="0.25">
      <c r="E1170">
        <v>30</v>
      </c>
      <c r="F1170">
        <v>360</v>
      </c>
      <c r="G1170">
        <v>0.12</v>
      </c>
      <c r="H1170">
        <v>130</v>
      </c>
      <c r="I1170">
        <v>36.985300000000002</v>
      </c>
      <c r="J1170">
        <v>42.756500000000003</v>
      </c>
      <c r="K1170" t="s">
        <v>16</v>
      </c>
      <c r="L1170" t="s">
        <v>15</v>
      </c>
    </row>
    <row r="1171" spans="5:12" x14ac:dyDescent="0.25">
      <c r="E1171">
        <v>30</v>
      </c>
      <c r="F1171">
        <v>360</v>
      </c>
      <c r="G1171">
        <v>0.12</v>
      </c>
      <c r="H1171">
        <v>130</v>
      </c>
      <c r="I1171">
        <v>37.555199999999999</v>
      </c>
      <c r="J1171">
        <v>42.756500000000003</v>
      </c>
      <c r="K1171" t="s">
        <v>16</v>
      </c>
      <c r="L1171" t="s">
        <v>15</v>
      </c>
    </row>
    <row r="1172" spans="5:12" x14ac:dyDescent="0.25">
      <c r="E1172">
        <v>30</v>
      </c>
      <c r="F1172">
        <v>360</v>
      </c>
      <c r="G1172">
        <v>0.12</v>
      </c>
      <c r="H1172">
        <v>130</v>
      </c>
      <c r="I1172">
        <v>38.136899999999997</v>
      </c>
      <c r="J1172">
        <v>42.756500000000003</v>
      </c>
      <c r="K1172" t="s">
        <v>16</v>
      </c>
      <c r="L1172" t="s">
        <v>15</v>
      </c>
    </row>
    <row r="1173" spans="5:12" x14ac:dyDescent="0.25">
      <c r="E1173">
        <v>30</v>
      </c>
      <c r="F1173">
        <v>360</v>
      </c>
      <c r="G1173">
        <v>0.12</v>
      </c>
      <c r="H1173">
        <v>130</v>
      </c>
      <c r="I1173">
        <v>39.954900000000002</v>
      </c>
      <c r="J1173">
        <v>42.756500000000003</v>
      </c>
      <c r="K1173" t="s">
        <v>16</v>
      </c>
      <c r="L1173" t="s">
        <v>15</v>
      </c>
    </row>
    <row r="1174" spans="5:12" x14ac:dyDescent="0.25">
      <c r="E1174">
        <v>30</v>
      </c>
      <c r="F1174">
        <v>360</v>
      </c>
      <c r="G1174">
        <v>0.12</v>
      </c>
      <c r="H1174">
        <v>130</v>
      </c>
      <c r="I1174">
        <v>36.985300000000002</v>
      </c>
      <c r="J1174">
        <v>42.756500000000003</v>
      </c>
      <c r="K1174" t="s">
        <v>13</v>
      </c>
      <c r="L1174" t="s">
        <v>14</v>
      </c>
    </row>
    <row r="1175" spans="5:12" x14ac:dyDescent="0.25">
      <c r="E1175">
        <v>30</v>
      </c>
      <c r="F1175">
        <v>360</v>
      </c>
      <c r="G1175">
        <v>0.12</v>
      </c>
      <c r="H1175">
        <v>130</v>
      </c>
      <c r="I1175">
        <v>37.555199999999999</v>
      </c>
      <c r="J1175">
        <v>42.756500000000003</v>
      </c>
      <c r="K1175" t="s">
        <v>13</v>
      </c>
      <c r="L1175" t="s">
        <v>14</v>
      </c>
    </row>
    <row r="1176" spans="5:12" x14ac:dyDescent="0.25">
      <c r="E1176">
        <v>30</v>
      </c>
      <c r="F1176">
        <v>360</v>
      </c>
      <c r="G1176">
        <v>0.12</v>
      </c>
      <c r="H1176">
        <v>130</v>
      </c>
      <c r="I1176">
        <v>38.136899999999997</v>
      </c>
      <c r="J1176">
        <v>42.756500000000003</v>
      </c>
      <c r="K1176" t="s">
        <v>13</v>
      </c>
      <c r="L1176" t="s">
        <v>14</v>
      </c>
    </row>
    <row r="1177" spans="5:12" x14ac:dyDescent="0.25">
      <c r="E1177">
        <v>30</v>
      </c>
      <c r="F1177">
        <v>360</v>
      </c>
      <c r="G1177">
        <v>0.12</v>
      </c>
      <c r="H1177">
        <v>130</v>
      </c>
      <c r="I1177">
        <v>39.954900000000002</v>
      </c>
      <c r="J1177">
        <v>42.756500000000003</v>
      </c>
      <c r="K1177" t="s">
        <v>13</v>
      </c>
      <c r="L1177" t="s">
        <v>14</v>
      </c>
    </row>
    <row r="1178" spans="5:12" x14ac:dyDescent="0.25">
      <c r="E1178">
        <v>30</v>
      </c>
      <c r="F1178">
        <v>360</v>
      </c>
      <c r="G1178">
        <v>0.12</v>
      </c>
      <c r="H1178">
        <v>130</v>
      </c>
      <c r="I1178">
        <v>36.985300000000002</v>
      </c>
      <c r="J1178">
        <v>42.756500000000003</v>
      </c>
      <c r="K1178" t="s">
        <v>13</v>
      </c>
      <c r="L1178" t="s">
        <v>18</v>
      </c>
    </row>
    <row r="1179" spans="5:12" x14ac:dyDescent="0.25">
      <c r="E1179">
        <v>30</v>
      </c>
      <c r="F1179">
        <v>360</v>
      </c>
      <c r="G1179">
        <v>0.12</v>
      </c>
      <c r="H1179">
        <v>130</v>
      </c>
      <c r="I1179">
        <v>37.555199999999999</v>
      </c>
      <c r="J1179">
        <v>42.756500000000003</v>
      </c>
      <c r="K1179" t="s">
        <v>13</v>
      </c>
      <c r="L1179" t="s">
        <v>18</v>
      </c>
    </row>
    <row r="1180" spans="5:12" x14ac:dyDescent="0.25">
      <c r="E1180">
        <v>30</v>
      </c>
      <c r="F1180">
        <v>360</v>
      </c>
      <c r="G1180">
        <v>0.12</v>
      </c>
      <c r="H1180">
        <v>130</v>
      </c>
      <c r="I1180">
        <v>39.954900000000002</v>
      </c>
      <c r="J1180">
        <v>42.756500000000003</v>
      </c>
      <c r="K1180" t="s">
        <v>13</v>
      </c>
      <c r="L1180" t="s">
        <v>18</v>
      </c>
    </row>
    <row r="1181" spans="5:12" x14ac:dyDescent="0.25">
      <c r="E1181">
        <v>30</v>
      </c>
      <c r="F1181">
        <v>360</v>
      </c>
      <c r="G1181">
        <v>0.12</v>
      </c>
      <c r="H1181">
        <v>130</v>
      </c>
      <c r="I1181">
        <v>36.985300000000002</v>
      </c>
      <c r="J1181">
        <v>42.756500000000003</v>
      </c>
      <c r="K1181" t="s">
        <v>13</v>
      </c>
      <c r="L1181" t="s">
        <v>15</v>
      </c>
    </row>
    <row r="1182" spans="5:12" x14ac:dyDescent="0.25">
      <c r="E1182">
        <v>30</v>
      </c>
      <c r="F1182">
        <v>360</v>
      </c>
      <c r="G1182">
        <v>0.12</v>
      </c>
      <c r="H1182">
        <v>130</v>
      </c>
      <c r="I1182">
        <v>37.555199999999999</v>
      </c>
      <c r="J1182">
        <v>42.756500000000003</v>
      </c>
      <c r="K1182" t="s">
        <v>13</v>
      </c>
      <c r="L1182" t="s">
        <v>15</v>
      </c>
    </row>
    <row r="1183" spans="5:12" x14ac:dyDescent="0.25">
      <c r="E1183">
        <v>30</v>
      </c>
      <c r="F1183">
        <v>360</v>
      </c>
      <c r="G1183">
        <v>0.12</v>
      </c>
      <c r="H1183">
        <v>130</v>
      </c>
      <c r="I1183">
        <v>38.136899999999997</v>
      </c>
      <c r="J1183">
        <v>42.756500000000003</v>
      </c>
      <c r="K1183" t="s">
        <v>13</v>
      </c>
      <c r="L1183" t="s">
        <v>15</v>
      </c>
    </row>
    <row r="1184" spans="5:12" x14ac:dyDescent="0.25">
      <c r="E1184">
        <v>30</v>
      </c>
      <c r="F1184">
        <v>360</v>
      </c>
      <c r="G1184">
        <v>0.12</v>
      </c>
      <c r="H1184">
        <v>130</v>
      </c>
      <c r="I1184">
        <v>39.954900000000002</v>
      </c>
      <c r="J1184">
        <v>42.756500000000003</v>
      </c>
      <c r="K1184" t="s">
        <v>13</v>
      </c>
      <c r="L1184" t="s">
        <v>15</v>
      </c>
    </row>
    <row r="1185" spans="5:12" x14ac:dyDescent="0.25">
      <c r="E1185">
        <v>30</v>
      </c>
      <c r="F1185">
        <v>360</v>
      </c>
      <c r="G1185">
        <v>0.12</v>
      </c>
      <c r="H1185">
        <v>500</v>
      </c>
      <c r="I1185">
        <v>36.985300000000002</v>
      </c>
      <c r="J1185">
        <v>42.756500000000003</v>
      </c>
      <c r="K1185" t="s">
        <v>16</v>
      </c>
      <c r="L1185" t="s">
        <v>14</v>
      </c>
    </row>
    <row r="1186" spans="5:12" x14ac:dyDescent="0.25">
      <c r="E1186">
        <v>30</v>
      </c>
      <c r="F1186">
        <v>360</v>
      </c>
      <c r="G1186">
        <v>0.12</v>
      </c>
      <c r="H1186">
        <v>850</v>
      </c>
      <c r="I1186">
        <v>37.555199999999999</v>
      </c>
      <c r="J1186">
        <v>42.756500000000003</v>
      </c>
      <c r="K1186" t="s">
        <v>16</v>
      </c>
      <c r="L1186" t="s">
        <v>14</v>
      </c>
    </row>
    <row r="1187" spans="5:12" x14ac:dyDescent="0.25">
      <c r="E1187">
        <v>361</v>
      </c>
      <c r="F1187">
        <v>1080</v>
      </c>
      <c r="G1187">
        <v>0.12</v>
      </c>
      <c r="H1187">
        <v>130</v>
      </c>
      <c r="I1187">
        <v>36.985300000000002</v>
      </c>
      <c r="J1187">
        <v>42.756500000000003</v>
      </c>
      <c r="K1187" t="s">
        <v>13</v>
      </c>
      <c r="L1187" t="s">
        <v>14</v>
      </c>
    </row>
    <row r="1188" spans="5:12" x14ac:dyDescent="0.25">
      <c r="E1188">
        <v>361</v>
      </c>
      <c r="F1188">
        <v>1080</v>
      </c>
      <c r="G1188">
        <v>0.12</v>
      </c>
      <c r="H1188">
        <v>130</v>
      </c>
      <c r="I1188">
        <v>37.555199999999999</v>
      </c>
      <c r="J1188">
        <v>42.756500000000003</v>
      </c>
      <c r="K1188" t="s">
        <v>13</v>
      </c>
      <c r="L1188" t="s">
        <v>14</v>
      </c>
    </row>
    <row r="1189" spans="5:12" x14ac:dyDescent="0.25">
      <c r="E1189">
        <v>361</v>
      </c>
      <c r="F1189">
        <v>1080</v>
      </c>
      <c r="G1189">
        <v>0.12</v>
      </c>
      <c r="H1189">
        <v>130</v>
      </c>
      <c r="I1189">
        <v>38.136899999999997</v>
      </c>
      <c r="J1189">
        <v>42.756500000000003</v>
      </c>
      <c r="K1189" t="s">
        <v>13</v>
      </c>
      <c r="L1189" t="s">
        <v>14</v>
      </c>
    </row>
    <row r="1190" spans="5:12" x14ac:dyDescent="0.25">
      <c r="E1190">
        <v>361</v>
      </c>
      <c r="F1190">
        <v>1080</v>
      </c>
      <c r="G1190">
        <v>0.12</v>
      </c>
      <c r="H1190">
        <v>130</v>
      </c>
      <c r="I1190">
        <v>39.954900000000002</v>
      </c>
      <c r="J1190">
        <v>42.756500000000003</v>
      </c>
      <c r="K1190" t="s">
        <v>13</v>
      </c>
      <c r="L1190" t="s">
        <v>14</v>
      </c>
    </row>
    <row r="1191" spans="5:12" x14ac:dyDescent="0.25">
      <c r="E1191">
        <v>361</v>
      </c>
      <c r="F1191">
        <v>1080</v>
      </c>
      <c r="G1191">
        <v>0.12</v>
      </c>
      <c r="H1191">
        <v>130</v>
      </c>
      <c r="I1191">
        <v>36.985300000000002</v>
      </c>
      <c r="J1191">
        <v>42.756500000000003</v>
      </c>
      <c r="K1191" t="s">
        <v>13</v>
      </c>
      <c r="L1191" t="s">
        <v>18</v>
      </c>
    </row>
    <row r="1192" spans="5:12" x14ac:dyDescent="0.25">
      <c r="E1192">
        <v>361</v>
      </c>
      <c r="F1192">
        <v>1080</v>
      </c>
      <c r="G1192">
        <v>0.12</v>
      </c>
      <c r="H1192">
        <v>130</v>
      </c>
      <c r="I1192">
        <v>37.555199999999999</v>
      </c>
      <c r="J1192">
        <v>42.756500000000003</v>
      </c>
      <c r="K1192" t="s">
        <v>13</v>
      </c>
      <c r="L1192" t="s">
        <v>18</v>
      </c>
    </row>
    <row r="1193" spans="5:12" x14ac:dyDescent="0.25">
      <c r="E1193">
        <v>361</v>
      </c>
      <c r="F1193">
        <v>1080</v>
      </c>
      <c r="G1193">
        <v>0.12</v>
      </c>
      <c r="H1193">
        <v>130</v>
      </c>
      <c r="I1193">
        <v>38.136899999999997</v>
      </c>
      <c r="J1193">
        <v>42.756500000000003</v>
      </c>
      <c r="K1193" t="s">
        <v>13</v>
      </c>
      <c r="L1193" t="s">
        <v>18</v>
      </c>
    </row>
    <row r="1194" spans="5:12" x14ac:dyDescent="0.25">
      <c r="E1194">
        <v>361</v>
      </c>
      <c r="F1194">
        <v>1080</v>
      </c>
      <c r="G1194">
        <v>0.12</v>
      </c>
      <c r="H1194">
        <v>130</v>
      </c>
      <c r="I1194">
        <v>39.954900000000002</v>
      </c>
      <c r="J1194">
        <v>42.756500000000003</v>
      </c>
      <c r="K1194" t="s">
        <v>13</v>
      </c>
      <c r="L1194" t="s">
        <v>18</v>
      </c>
    </row>
    <row r="1195" spans="5:12" x14ac:dyDescent="0.25">
      <c r="E1195">
        <v>361</v>
      </c>
      <c r="F1195">
        <v>1080</v>
      </c>
      <c r="G1195">
        <v>0.12</v>
      </c>
      <c r="H1195">
        <v>130</v>
      </c>
      <c r="I1195">
        <v>36.985300000000002</v>
      </c>
      <c r="J1195">
        <v>42.756500000000003</v>
      </c>
      <c r="K1195" t="s">
        <v>13</v>
      </c>
      <c r="L1195" t="s">
        <v>15</v>
      </c>
    </row>
    <row r="1196" spans="5:12" x14ac:dyDescent="0.25">
      <c r="E1196">
        <v>361</v>
      </c>
      <c r="F1196">
        <v>1080</v>
      </c>
      <c r="G1196">
        <v>0.12</v>
      </c>
      <c r="H1196">
        <v>130</v>
      </c>
      <c r="I1196">
        <v>37.555199999999999</v>
      </c>
      <c r="J1196">
        <v>42.756500000000003</v>
      </c>
      <c r="K1196" t="s">
        <v>13</v>
      </c>
      <c r="L1196" t="s">
        <v>15</v>
      </c>
    </row>
    <row r="1197" spans="5:12" x14ac:dyDescent="0.25">
      <c r="E1197">
        <v>361</v>
      </c>
      <c r="F1197">
        <v>1080</v>
      </c>
      <c r="G1197">
        <v>0.12</v>
      </c>
      <c r="H1197">
        <v>130</v>
      </c>
      <c r="I1197">
        <v>38.136899999999997</v>
      </c>
      <c r="J1197">
        <v>42.756500000000003</v>
      </c>
      <c r="K1197" t="s">
        <v>13</v>
      </c>
      <c r="L1197" t="s">
        <v>15</v>
      </c>
    </row>
    <row r="1198" spans="5:12" x14ac:dyDescent="0.25">
      <c r="E1198">
        <v>361</v>
      </c>
      <c r="F1198">
        <v>1080</v>
      </c>
      <c r="G1198">
        <v>0.12</v>
      </c>
      <c r="H1198">
        <v>500</v>
      </c>
      <c r="I1198">
        <v>36.985300000000002</v>
      </c>
      <c r="J1198">
        <v>42.756500000000003</v>
      </c>
      <c r="K1198" t="s">
        <v>16</v>
      </c>
      <c r="L1198" t="s">
        <v>14</v>
      </c>
    </row>
    <row r="1199" spans="5:12" x14ac:dyDescent="0.25">
      <c r="E1199">
        <v>361</v>
      </c>
      <c r="F1199">
        <v>1080</v>
      </c>
      <c r="G1199">
        <v>0.12</v>
      </c>
      <c r="H1199">
        <v>500</v>
      </c>
      <c r="I1199">
        <v>37.555199999999999</v>
      </c>
      <c r="J1199">
        <v>42.756500000000003</v>
      </c>
      <c r="K1199" t="s">
        <v>16</v>
      </c>
      <c r="L1199" t="s">
        <v>14</v>
      </c>
    </row>
    <row r="1200" spans="5:12" x14ac:dyDescent="0.25">
      <c r="E1200">
        <v>361</v>
      </c>
      <c r="F1200">
        <v>1080</v>
      </c>
      <c r="G1200">
        <v>0.12</v>
      </c>
      <c r="H1200">
        <v>500</v>
      </c>
      <c r="I1200">
        <v>38.136899999999997</v>
      </c>
      <c r="J1200">
        <v>42.756500000000003</v>
      </c>
      <c r="K1200" t="s">
        <v>16</v>
      </c>
      <c r="L1200" t="s">
        <v>14</v>
      </c>
    </row>
    <row r="1201" spans="5:12" x14ac:dyDescent="0.25">
      <c r="E1201">
        <v>361</v>
      </c>
      <c r="F1201">
        <v>1080</v>
      </c>
      <c r="G1201">
        <v>0.12</v>
      </c>
      <c r="H1201">
        <v>500</v>
      </c>
      <c r="I1201">
        <v>39.954900000000002</v>
      </c>
      <c r="J1201">
        <v>42.756500000000003</v>
      </c>
      <c r="K1201" t="s">
        <v>16</v>
      </c>
      <c r="L1201" t="s">
        <v>14</v>
      </c>
    </row>
    <row r="1202" spans="5:12" x14ac:dyDescent="0.25">
      <c r="E1202">
        <v>361</v>
      </c>
      <c r="F1202">
        <v>1080</v>
      </c>
      <c r="G1202">
        <v>0.12</v>
      </c>
      <c r="H1202">
        <v>500</v>
      </c>
      <c r="I1202">
        <v>36.985300000000002</v>
      </c>
      <c r="J1202">
        <v>42.756500000000003</v>
      </c>
      <c r="K1202" t="s">
        <v>16</v>
      </c>
      <c r="L1202" t="s">
        <v>18</v>
      </c>
    </row>
    <row r="1203" spans="5:12" x14ac:dyDescent="0.25">
      <c r="E1203">
        <v>361</v>
      </c>
      <c r="F1203">
        <v>1080</v>
      </c>
      <c r="G1203">
        <v>0.12</v>
      </c>
      <c r="H1203">
        <v>500</v>
      </c>
      <c r="I1203">
        <v>37.555199999999999</v>
      </c>
      <c r="J1203">
        <v>42.756500000000003</v>
      </c>
      <c r="K1203" t="s">
        <v>16</v>
      </c>
      <c r="L1203" t="s">
        <v>18</v>
      </c>
    </row>
    <row r="1204" spans="5:12" x14ac:dyDescent="0.25">
      <c r="E1204">
        <v>361</v>
      </c>
      <c r="F1204">
        <v>1080</v>
      </c>
      <c r="G1204">
        <v>0.12</v>
      </c>
      <c r="H1204">
        <v>500</v>
      </c>
      <c r="I1204">
        <v>38.136899999999997</v>
      </c>
      <c r="J1204">
        <v>42.756500000000003</v>
      </c>
      <c r="K1204" t="s">
        <v>16</v>
      </c>
      <c r="L1204" t="s">
        <v>18</v>
      </c>
    </row>
    <row r="1205" spans="5:12" x14ac:dyDescent="0.25">
      <c r="E1205">
        <v>361</v>
      </c>
      <c r="F1205">
        <v>1080</v>
      </c>
      <c r="G1205">
        <v>0.12</v>
      </c>
      <c r="H1205">
        <v>500</v>
      </c>
      <c r="I1205">
        <v>39.954900000000002</v>
      </c>
      <c r="J1205">
        <v>42.756500000000003</v>
      </c>
      <c r="K1205" t="s">
        <v>16</v>
      </c>
      <c r="L1205" t="s">
        <v>18</v>
      </c>
    </row>
    <row r="1206" spans="5:12" x14ac:dyDescent="0.25">
      <c r="E1206">
        <v>361</v>
      </c>
      <c r="F1206">
        <v>1080</v>
      </c>
      <c r="G1206">
        <v>0.12</v>
      </c>
      <c r="H1206">
        <v>500</v>
      </c>
      <c r="I1206">
        <v>36.985300000000002</v>
      </c>
      <c r="J1206">
        <v>42.756500000000003</v>
      </c>
      <c r="K1206" t="s">
        <v>16</v>
      </c>
      <c r="L1206" t="s">
        <v>15</v>
      </c>
    </row>
    <row r="1207" spans="5:12" x14ac:dyDescent="0.25">
      <c r="E1207">
        <v>361</v>
      </c>
      <c r="F1207">
        <v>1080</v>
      </c>
      <c r="G1207">
        <v>0.12</v>
      </c>
      <c r="H1207">
        <v>500</v>
      </c>
      <c r="I1207">
        <v>37.555199999999999</v>
      </c>
      <c r="J1207">
        <v>42.756500000000003</v>
      </c>
      <c r="K1207" t="s">
        <v>16</v>
      </c>
      <c r="L1207" t="s">
        <v>15</v>
      </c>
    </row>
    <row r="1208" spans="5:12" x14ac:dyDescent="0.25">
      <c r="E1208">
        <v>361</v>
      </c>
      <c r="F1208">
        <v>1080</v>
      </c>
      <c r="G1208">
        <v>0.12</v>
      </c>
      <c r="H1208">
        <v>500</v>
      </c>
      <c r="I1208">
        <v>38.136899999999997</v>
      </c>
      <c r="J1208">
        <v>42.756500000000003</v>
      </c>
      <c r="K1208" t="s">
        <v>16</v>
      </c>
      <c r="L1208" t="s">
        <v>15</v>
      </c>
    </row>
    <row r="1209" spans="5:12" x14ac:dyDescent="0.25">
      <c r="E1209">
        <v>361</v>
      </c>
      <c r="F1209">
        <v>1080</v>
      </c>
      <c r="G1209">
        <v>0.12</v>
      </c>
      <c r="H1209">
        <v>500</v>
      </c>
      <c r="I1209">
        <v>39.954900000000002</v>
      </c>
      <c r="J1209">
        <v>42.756500000000003</v>
      </c>
      <c r="K1209" t="s">
        <v>16</v>
      </c>
      <c r="L1209" t="s">
        <v>15</v>
      </c>
    </row>
    <row r="1210" spans="5:12" x14ac:dyDescent="0.25">
      <c r="E1210">
        <v>1081</v>
      </c>
      <c r="F1210">
        <v>2520</v>
      </c>
      <c r="G1210">
        <v>0.12</v>
      </c>
      <c r="H1210">
        <v>130</v>
      </c>
      <c r="I1210">
        <v>36.985300000000002</v>
      </c>
      <c r="J1210">
        <v>42.756500000000003</v>
      </c>
      <c r="K1210" t="s">
        <v>13</v>
      </c>
      <c r="L1210" t="s">
        <v>14</v>
      </c>
    </row>
    <row r="1211" spans="5:12" x14ac:dyDescent="0.25">
      <c r="E1211">
        <v>1081</v>
      </c>
      <c r="F1211">
        <v>2520</v>
      </c>
      <c r="G1211">
        <v>0.12</v>
      </c>
      <c r="H1211">
        <v>130</v>
      </c>
      <c r="I1211">
        <v>37.555199999999999</v>
      </c>
      <c r="J1211">
        <v>42.756500000000003</v>
      </c>
      <c r="K1211" t="s">
        <v>13</v>
      </c>
      <c r="L1211" t="s">
        <v>14</v>
      </c>
    </row>
    <row r="1212" spans="5:12" x14ac:dyDescent="0.25">
      <c r="E1212">
        <v>1081</v>
      </c>
      <c r="F1212">
        <v>2520</v>
      </c>
      <c r="G1212">
        <v>0.12</v>
      </c>
      <c r="H1212">
        <v>130</v>
      </c>
      <c r="I1212">
        <v>38.136899999999997</v>
      </c>
      <c r="J1212">
        <v>42.756500000000003</v>
      </c>
      <c r="K1212" t="s">
        <v>13</v>
      </c>
      <c r="L1212" t="s">
        <v>14</v>
      </c>
    </row>
    <row r="1213" spans="5:12" x14ac:dyDescent="0.25">
      <c r="E1213">
        <v>1081</v>
      </c>
      <c r="F1213">
        <v>2520</v>
      </c>
      <c r="G1213">
        <v>0.12</v>
      </c>
      <c r="H1213">
        <v>130</v>
      </c>
      <c r="I1213">
        <v>38.136899999999997</v>
      </c>
      <c r="J1213">
        <v>42.756500000000003</v>
      </c>
      <c r="K1213" t="s">
        <v>13</v>
      </c>
      <c r="L1213" t="s">
        <v>15</v>
      </c>
    </row>
    <row r="1214" spans="5:12" x14ac:dyDescent="0.25">
      <c r="E1214">
        <v>1081</v>
      </c>
      <c r="F1214">
        <v>2520</v>
      </c>
      <c r="G1214">
        <v>0.12</v>
      </c>
      <c r="H1214">
        <v>130</v>
      </c>
      <c r="I1214">
        <v>39.954900000000002</v>
      </c>
      <c r="J1214">
        <v>42.756500000000003</v>
      </c>
      <c r="K1214" t="s">
        <v>13</v>
      </c>
      <c r="L1214" t="s">
        <v>15</v>
      </c>
    </row>
    <row r="1215" spans="5:12" x14ac:dyDescent="0.25">
      <c r="E1215">
        <v>1081</v>
      </c>
      <c r="F1215">
        <v>2520</v>
      </c>
      <c r="G1215">
        <v>0.12</v>
      </c>
      <c r="H1215">
        <v>500</v>
      </c>
      <c r="I1215">
        <v>37.555199999999999</v>
      </c>
      <c r="J1215">
        <v>42.756500000000003</v>
      </c>
      <c r="K1215" t="s">
        <v>16</v>
      </c>
      <c r="L1215" t="s">
        <v>14</v>
      </c>
    </row>
    <row r="1216" spans="5:12" x14ac:dyDescent="0.25">
      <c r="E1216">
        <v>1081</v>
      </c>
      <c r="F1216">
        <v>2520</v>
      </c>
      <c r="G1216">
        <v>0.12</v>
      </c>
      <c r="H1216">
        <v>500</v>
      </c>
      <c r="I1216">
        <v>38.136899999999997</v>
      </c>
      <c r="J1216">
        <v>42.756500000000003</v>
      </c>
      <c r="K1216" t="s">
        <v>16</v>
      </c>
      <c r="L1216" t="s">
        <v>14</v>
      </c>
    </row>
    <row r="1217" spans="5:12" x14ac:dyDescent="0.25">
      <c r="E1217">
        <v>1081</v>
      </c>
      <c r="F1217">
        <v>2520</v>
      </c>
      <c r="G1217">
        <v>0.12</v>
      </c>
      <c r="H1217">
        <v>500</v>
      </c>
      <c r="I1217">
        <v>39.954900000000002</v>
      </c>
      <c r="J1217">
        <v>42.756500000000003</v>
      </c>
      <c r="K1217" t="s">
        <v>16</v>
      </c>
      <c r="L1217" t="s">
        <v>14</v>
      </c>
    </row>
    <row r="1218" spans="5:12" x14ac:dyDescent="0.25">
      <c r="E1218">
        <v>1081</v>
      </c>
      <c r="F1218">
        <v>2520</v>
      </c>
      <c r="G1218">
        <v>0.12</v>
      </c>
      <c r="H1218">
        <v>500</v>
      </c>
      <c r="I1218">
        <v>37.555199999999999</v>
      </c>
      <c r="J1218">
        <v>42.756500000000003</v>
      </c>
      <c r="K1218" t="s">
        <v>16</v>
      </c>
      <c r="L1218" t="s">
        <v>18</v>
      </c>
    </row>
    <row r="1219" spans="5:12" x14ac:dyDescent="0.25">
      <c r="E1219">
        <v>1081</v>
      </c>
      <c r="F1219">
        <v>2520</v>
      </c>
      <c r="G1219">
        <v>0.12</v>
      </c>
      <c r="H1219">
        <v>500</v>
      </c>
      <c r="I1219">
        <v>38.136899999999997</v>
      </c>
      <c r="J1219">
        <v>42.756500000000003</v>
      </c>
      <c r="K1219" t="s">
        <v>16</v>
      </c>
      <c r="L1219" t="s">
        <v>18</v>
      </c>
    </row>
    <row r="1220" spans="5:12" x14ac:dyDescent="0.25">
      <c r="E1220">
        <v>1081</v>
      </c>
      <c r="F1220">
        <v>2520</v>
      </c>
      <c r="G1220">
        <v>0.12</v>
      </c>
      <c r="H1220">
        <v>500</v>
      </c>
      <c r="I1220">
        <v>39.954900000000002</v>
      </c>
      <c r="J1220">
        <v>42.756500000000003</v>
      </c>
      <c r="K1220" t="s">
        <v>16</v>
      </c>
      <c r="L1220" t="s">
        <v>18</v>
      </c>
    </row>
    <row r="1221" spans="5:12" x14ac:dyDescent="0.25">
      <c r="E1221">
        <v>1081</v>
      </c>
      <c r="F1221">
        <v>2520</v>
      </c>
      <c r="G1221">
        <v>0.12</v>
      </c>
      <c r="H1221">
        <v>500</v>
      </c>
      <c r="I1221">
        <v>37.555199999999999</v>
      </c>
      <c r="J1221">
        <v>42.756500000000003</v>
      </c>
      <c r="K1221" t="s">
        <v>16</v>
      </c>
      <c r="L1221" t="s">
        <v>15</v>
      </c>
    </row>
    <row r="1222" spans="5:12" x14ac:dyDescent="0.25">
      <c r="E1222">
        <v>1081</v>
      </c>
      <c r="F1222">
        <v>2520</v>
      </c>
      <c r="G1222">
        <v>0.12</v>
      </c>
      <c r="H1222">
        <v>500</v>
      </c>
      <c r="I1222">
        <v>38.136899999999997</v>
      </c>
      <c r="J1222">
        <v>42.756500000000003</v>
      </c>
      <c r="K1222" t="s">
        <v>16</v>
      </c>
      <c r="L1222" t="s">
        <v>15</v>
      </c>
    </row>
    <row r="1223" spans="5:12" x14ac:dyDescent="0.25">
      <c r="E1223">
        <v>1081</v>
      </c>
      <c r="F1223">
        <v>2520</v>
      </c>
      <c r="G1223">
        <v>0.12</v>
      </c>
      <c r="H1223">
        <v>500</v>
      </c>
      <c r="I1223">
        <v>39.954900000000002</v>
      </c>
      <c r="J1223">
        <v>42.756500000000003</v>
      </c>
      <c r="K1223" t="s">
        <v>16</v>
      </c>
      <c r="L1223" t="s">
        <v>15</v>
      </c>
    </row>
    <row r="1224" spans="5:12" x14ac:dyDescent="0.25">
      <c r="E1224">
        <v>1081</v>
      </c>
      <c r="F1224">
        <v>2520</v>
      </c>
      <c r="G1224">
        <v>0.12</v>
      </c>
      <c r="H1224">
        <v>850</v>
      </c>
      <c r="I1224">
        <v>37.555199999999999</v>
      </c>
      <c r="J1224">
        <v>42.756500000000003</v>
      </c>
      <c r="K1224" t="s">
        <v>13</v>
      </c>
      <c r="L1224" t="s">
        <v>18</v>
      </c>
    </row>
    <row r="1225" spans="5:12" x14ac:dyDescent="0.25">
      <c r="E1225">
        <v>1081</v>
      </c>
      <c r="F1225">
        <v>2520</v>
      </c>
      <c r="G1225">
        <v>0.12</v>
      </c>
      <c r="H1225">
        <v>850</v>
      </c>
      <c r="I1225">
        <v>38.136899999999997</v>
      </c>
      <c r="J1225">
        <v>42.756500000000003</v>
      </c>
      <c r="K1225" t="s">
        <v>13</v>
      </c>
      <c r="L1225" t="s">
        <v>18</v>
      </c>
    </row>
    <row r="1226" spans="5:12" x14ac:dyDescent="0.25">
      <c r="E1226">
        <v>1081</v>
      </c>
      <c r="F1226">
        <v>2520</v>
      </c>
      <c r="G1226">
        <v>0.12</v>
      </c>
      <c r="H1226">
        <v>850</v>
      </c>
      <c r="I1226">
        <v>39.954900000000002</v>
      </c>
      <c r="J1226">
        <v>42.756500000000003</v>
      </c>
      <c r="K1226" t="s">
        <v>13</v>
      </c>
      <c r="L1226" t="s">
        <v>18</v>
      </c>
    </row>
    <row r="1227" spans="5:12" x14ac:dyDescent="0.25">
      <c r="E1227">
        <v>1081</v>
      </c>
      <c r="F1227">
        <v>2520</v>
      </c>
      <c r="G1227">
        <v>0.12</v>
      </c>
      <c r="H1227">
        <v>920</v>
      </c>
      <c r="I1227">
        <v>36.985300000000002</v>
      </c>
      <c r="J1227">
        <v>42.756500000000003</v>
      </c>
      <c r="K1227" t="s">
        <v>16</v>
      </c>
      <c r="L1227" t="s">
        <v>14</v>
      </c>
    </row>
    <row r="1228" spans="5:12" x14ac:dyDescent="0.25">
      <c r="E1228">
        <v>1081</v>
      </c>
      <c r="F1228">
        <v>2520</v>
      </c>
      <c r="G1228">
        <v>0.12</v>
      </c>
      <c r="H1228">
        <v>920</v>
      </c>
      <c r="I1228">
        <v>36.985300000000002</v>
      </c>
      <c r="J1228">
        <v>42.756500000000003</v>
      </c>
      <c r="K1228" t="s">
        <v>16</v>
      </c>
      <c r="L1228" t="s">
        <v>18</v>
      </c>
    </row>
    <row r="1229" spans="5:12" x14ac:dyDescent="0.25">
      <c r="E1229">
        <v>1081</v>
      </c>
      <c r="F1229">
        <v>2520</v>
      </c>
      <c r="G1229">
        <v>0.12</v>
      </c>
      <c r="H1229">
        <v>920</v>
      </c>
      <c r="I1229">
        <v>36.985300000000002</v>
      </c>
      <c r="J1229">
        <v>42.756500000000003</v>
      </c>
      <c r="K1229" t="s">
        <v>16</v>
      </c>
      <c r="L1229" t="s">
        <v>15</v>
      </c>
    </row>
    <row r="1230" spans="5:12" x14ac:dyDescent="0.25">
      <c r="E1230">
        <v>1081</v>
      </c>
      <c r="F1230">
        <v>2520</v>
      </c>
      <c r="G1230">
        <v>0.12</v>
      </c>
      <c r="H1230">
        <v>920</v>
      </c>
      <c r="I1230">
        <v>39.954900000000002</v>
      </c>
      <c r="J1230">
        <v>42.756500000000003</v>
      </c>
      <c r="K1230" t="s">
        <v>13</v>
      </c>
      <c r="L1230" t="s">
        <v>14</v>
      </c>
    </row>
    <row r="1231" spans="5:12" x14ac:dyDescent="0.25">
      <c r="E1231">
        <v>1081</v>
      </c>
      <c r="F1231">
        <v>2520</v>
      </c>
      <c r="G1231">
        <v>0.12</v>
      </c>
      <c r="H1231">
        <v>920</v>
      </c>
      <c r="I1231">
        <v>36.985300000000002</v>
      </c>
      <c r="J1231">
        <v>42.756500000000003</v>
      </c>
      <c r="K1231" t="s">
        <v>13</v>
      </c>
      <c r="L1231" t="s">
        <v>18</v>
      </c>
    </row>
    <row r="1232" spans="5:12" x14ac:dyDescent="0.25">
      <c r="E1232">
        <v>1081</v>
      </c>
      <c r="F1232">
        <v>2520</v>
      </c>
      <c r="G1232">
        <v>0.12</v>
      </c>
      <c r="H1232">
        <v>920</v>
      </c>
      <c r="I1232">
        <v>36.985300000000002</v>
      </c>
      <c r="J1232">
        <v>42.756500000000003</v>
      </c>
      <c r="K1232" t="s">
        <v>13</v>
      </c>
      <c r="L1232" t="s">
        <v>15</v>
      </c>
    </row>
    <row r="1233" spans="2:12" x14ac:dyDescent="0.25">
      <c r="E1233">
        <v>1081</v>
      </c>
      <c r="F1233">
        <v>2520</v>
      </c>
      <c r="G1233">
        <v>0.12</v>
      </c>
      <c r="H1233">
        <v>920</v>
      </c>
      <c r="I1233">
        <v>37.555199999999999</v>
      </c>
      <c r="J1233">
        <v>42.756500000000003</v>
      </c>
      <c r="K1233" t="s">
        <v>13</v>
      </c>
      <c r="L1233" t="s">
        <v>15</v>
      </c>
    </row>
    <row r="1235" spans="2:12" x14ac:dyDescent="0.25">
      <c r="B1235">
        <v>41</v>
      </c>
      <c r="C1235" t="s">
        <v>44</v>
      </c>
      <c r="E1235">
        <v>30</v>
      </c>
      <c r="F1235">
        <v>360</v>
      </c>
      <c r="G1235">
        <v>0.12</v>
      </c>
      <c r="H1235">
        <v>130</v>
      </c>
      <c r="I1235">
        <v>38.136899999999997</v>
      </c>
      <c r="J1235">
        <v>42.756500000000003</v>
      </c>
      <c r="K1235" t="s">
        <v>16</v>
      </c>
      <c r="L1235" t="s">
        <v>14</v>
      </c>
    </row>
    <row r="1236" spans="2:12" x14ac:dyDescent="0.25">
      <c r="E1236">
        <v>30</v>
      </c>
      <c r="F1236">
        <v>360</v>
      </c>
      <c r="G1236">
        <v>0.12</v>
      </c>
      <c r="H1236">
        <v>130</v>
      </c>
      <c r="I1236">
        <v>39.954900000000002</v>
      </c>
      <c r="J1236">
        <v>42.756500000000003</v>
      </c>
      <c r="K1236" t="s">
        <v>16</v>
      </c>
      <c r="L1236" t="s">
        <v>14</v>
      </c>
    </row>
    <row r="1237" spans="2:12" x14ac:dyDescent="0.25">
      <c r="E1237">
        <v>30</v>
      </c>
      <c r="F1237">
        <v>360</v>
      </c>
      <c r="G1237">
        <v>0.12</v>
      </c>
      <c r="H1237">
        <v>130</v>
      </c>
      <c r="I1237">
        <v>36.985300000000002</v>
      </c>
      <c r="J1237">
        <v>42.756500000000003</v>
      </c>
      <c r="K1237" t="s">
        <v>16</v>
      </c>
      <c r="L1237" t="s">
        <v>18</v>
      </c>
    </row>
    <row r="1238" spans="2:12" x14ac:dyDescent="0.25">
      <c r="E1238">
        <v>30</v>
      </c>
      <c r="F1238">
        <v>360</v>
      </c>
      <c r="G1238">
        <v>0.12</v>
      </c>
      <c r="H1238">
        <v>130</v>
      </c>
      <c r="I1238">
        <v>37.555199999999999</v>
      </c>
      <c r="J1238">
        <v>42.756500000000003</v>
      </c>
      <c r="K1238" t="s">
        <v>16</v>
      </c>
      <c r="L1238" t="s">
        <v>18</v>
      </c>
    </row>
    <row r="1239" spans="2:12" x14ac:dyDescent="0.25">
      <c r="E1239">
        <v>30</v>
      </c>
      <c r="F1239">
        <v>360</v>
      </c>
      <c r="G1239">
        <v>0.12</v>
      </c>
      <c r="H1239">
        <v>130</v>
      </c>
      <c r="I1239">
        <v>38.136899999999997</v>
      </c>
      <c r="J1239">
        <v>42.756500000000003</v>
      </c>
      <c r="K1239" t="s">
        <v>16</v>
      </c>
      <c r="L1239" t="s">
        <v>18</v>
      </c>
    </row>
    <row r="1240" spans="2:12" x14ac:dyDescent="0.25">
      <c r="E1240">
        <v>30</v>
      </c>
      <c r="F1240">
        <v>360</v>
      </c>
      <c r="G1240">
        <v>0.12</v>
      </c>
      <c r="H1240">
        <v>130</v>
      </c>
      <c r="I1240">
        <v>39.954900000000002</v>
      </c>
      <c r="J1240">
        <v>42.756500000000003</v>
      </c>
      <c r="K1240" t="s">
        <v>16</v>
      </c>
      <c r="L1240" t="s">
        <v>18</v>
      </c>
    </row>
    <row r="1241" spans="2:12" x14ac:dyDescent="0.25">
      <c r="E1241">
        <v>30</v>
      </c>
      <c r="F1241">
        <v>360</v>
      </c>
      <c r="G1241">
        <v>0.12</v>
      </c>
      <c r="H1241">
        <v>130</v>
      </c>
      <c r="I1241">
        <v>36.985300000000002</v>
      </c>
      <c r="J1241">
        <v>42.756500000000003</v>
      </c>
      <c r="K1241" t="s">
        <v>16</v>
      </c>
      <c r="L1241" t="s">
        <v>15</v>
      </c>
    </row>
    <row r="1242" spans="2:12" x14ac:dyDescent="0.25">
      <c r="E1242">
        <v>30</v>
      </c>
      <c r="F1242">
        <v>360</v>
      </c>
      <c r="G1242">
        <v>0.12</v>
      </c>
      <c r="H1242">
        <v>130</v>
      </c>
      <c r="I1242">
        <v>37.555199999999999</v>
      </c>
      <c r="J1242">
        <v>42.756500000000003</v>
      </c>
      <c r="K1242" t="s">
        <v>16</v>
      </c>
      <c r="L1242" t="s">
        <v>15</v>
      </c>
    </row>
    <row r="1243" spans="2:12" x14ac:dyDescent="0.25">
      <c r="E1243">
        <v>30</v>
      </c>
      <c r="F1243">
        <v>360</v>
      </c>
      <c r="G1243">
        <v>0.12</v>
      </c>
      <c r="H1243">
        <v>130</v>
      </c>
      <c r="I1243">
        <v>38.136899999999997</v>
      </c>
      <c r="J1243">
        <v>42.756500000000003</v>
      </c>
      <c r="K1243" t="s">
        <v>16</v>
      </c>
      <c r="L1243" t="s">
        <v>15</v>
      </c>
    </row>
    <row r="1244" spans="2:12" x14ac:dyDescent="0.25">
      <c r="E1244">
        <v>30</v>
      </c>
      <c r="F1244">
        <v>360</v>
      </c>
      <c r="G1244">
        <v>0.12</v>
      </c>
      <c r="H1244">
        <v>130</v>
      </c>
      <c r="I1244">
        <v>39.954900000000002</v>
      </c>
      <c r="J1244">
        <v>42.756500000000003</v>
      </c>
      <c r="K1244" t="s">
        <v>16</v>
      </c>
      <c r="L1244" t="s">
        <v>15</v>
      </c>
    </row>
    <row r="1245" spans="2:12" x14ac:dyDescent="0.25">
      <c r="E1245">
        <v>30</v>
      </c>
      <c r="F1245">
        <v>360</v>
      </c>
      <c r="G1245">
        <v>0.12</v>
      </c>
      <c r="H1245">
        <v>130</v>
      </c>
      <c r="I1245">
        <v>36.985300000000002</v>
      </c>
      <c r="J1245">
        <v>42.756500000000003</v>
      </c>
      <c r="K1245" t="s">
        <v>13</v>
      </c>
      <c r="L1245" t="s">
        <v>14</v>
      </c>
    </row>
    <row r="1246" spans="2:12" x14ac:dyDescent="0.25">
      <c r="E1246">
        <v>30</v>
      </c>
      <c r="F1246">
        <v>360</v>
      </c>
      <c r="G1246">
        <v>0.12</v>
      </c>
      <c r="H1246">
        <v>130</v>
      </c>
      <c r="I1246">
        <v>37.555199999999999</v>
      </c>
      <c r="J1246">
        <v>42.756500000000003</v>
      </c>
      <c r="K1246" t="s">
        <v>13</v>
      </c>
      <c r="L1246" t="s">
        <v>14</v>
      </c>
    </row>
    <row r="1247" spans="2:12" x14ac:dyDescent="0.25">
      <c r="E1247">
        <v>30</v>
      </c>
      <c r="F1247">
        <v>360</v>
      </c>
      <c r="G1247">
        <v>0.12</v>
      </c>
      <c r="H1247">
        <v>130</v>
      </c>
      <c r="I1247">
        <v>38.136899999999997</v>
      </c>
      <c r="J1247">
        <v>42.756500000000003</v>
      </c>
      <c r="K1247" t="s">
        <v>13</v>
      </c>
      <c r="L1247" t="s">
        <v>14</v>
      </c>
    </row>
    <row r="1248" spans="2:12" x14ac:dyDescent="0.25">
      <c r="E1248">
        <v>30</v>
      </c>
      <c r="F1248">
        <v>360</v>
      </c>
      <c r="G1248">
        <v>0.12</v>
      </c>
      <c r="H1248">
        <v>130</v>
      </c>
      <c r="I1248">
        <v>39.954900000000002</v>
      </c>
      <c r="J1248">
        <v>42.756500000000003</v>
      </c>
      <c r="K1248" t="s">
        <v>13</v>
      </c>
      <c r="L1248" t="s">
        <v>14</v>
      </c>
    </row>
    <row r="1249" spans="5:12" x14ac:dyDescent="0.25">
      <c r="E1249">
        <v>30</v>
      </c>
      <c r="F1249">
        <v>360</v>
      </c>
      <c r="G1249">
        <v>0.12</v>
      </c>
      <c r="H1249">
        <v>130</v>
      </c>
      <c r="I1249">
        <v>36.985300000000002</v>
      </c>
      <c r="J1249">
        <v>42.756500000000003</v>
      </c>
      <c r="K1249" t="s">
        <v>13</v>
      </c>
      <c r="L1249" t="s">
        <v>18</v>
      </c>
    </row>
    <row r="1250" spans="5:12" x14ac:dyDescent="0.25">
      <c r="E1250">
        <v>30</v>
      </c>
      <c r="F1250">
        <v>360</v>
      </c>
      <c r="G1250">
        <v>0.12</v>
      </c>
      <c r="H1250">
        <v>130</v>
      </c>
      <c r="I1250">
        <v>37.555199999999999</v>
      </c>
      <c r="J1250">
        <v>42.756500000000003</v>
      </c>
      <c r="K1250" t="s">
        <v>13</v>
      </c>
      <c r="L1250" t="s">
        <v>18</v>
      </c>
    </row>
    <row r="1251" spans="5:12" x14ac:dyDescent="0.25">
      <c r="E1251">
        <v>30</v>
      </c>
      <c r="F1251">
        <v>360</v>
      </c>
      <c r="G1251">
        <v>0.12</v>
      </c>
      <c r="H1251">
        <v>130</v>
      </c>
      <c r="I1251">
        <v>39.954900000000002</v>
      </c>
      <c r="J1251">
        <v>42.756500000000003</v>
      </c>
      <c r="K1251" t="s">
        <v>13</v>
      </c>
      <c r="L1251" t="s">
        <v>18</v>
      </c>
    </row>
    <row r="1252" spans="5:12" x14ac:dyDescent="0.25">
      <c r="E1252">
        <v>30</v>
      </c>
      <c r="F1252">
        <v>360</v>
      </c>
      <c r="G1252">
        <v>0.12</v>
      </c>
      <c r="H1252">
        <v>130</v>
      </c>
      <c r="I1252">
        <v>36.985300000000002</v>
      </c>
      <c r="J1252">
        <v>42.756500000000003</v>
      </c>
      <c r="K1252" t="s">
        <v>13</v>
      </c>
      <c r="L1252" t="s">
        <v>15</v>
      </c>
    </row>
    <row r="1253" spans="5:12" x14ac:dyDescent="0.25">
      <c r="E1253">
        <v>30</v>
      </c>
      <c r="F1253">
        <v>360</v>
      </c>
      <c r="G1253">
        <v>0.12</v>
      </c>
      <c r="H1253">
        <v>130</v>
      </c>
      <c r="I1253">
        <v>37.555199999999999</v>
      </c>
      <c r="J1253">
        <v>42.756500000000003</v>
      </c>
      <c r="K1253" t="s">
        <v>13</v>
      </c>
      <c r="L1253" t="s">
        <v>15</v>
      </c>
    </row>
    <row r="1254" spans="5:12" x14ac:dyDescent="0.25">
      <c r="E1254">
        <v>30</v>
      </c>
      <c r="F1254">
        <v>360</v>
      </c>
      <c r="G1254">
        <v>0.12</v>
      </c>
      <c r="H1254">
        <v>130</v>
      </c>
      <c r="I1254">
        <v>38.136899999999997</v>
      </c>
      <c r="J1254">
        <v>42.756500000000003</v>
      </c>
      <c r="K1254" t="s">
        <v>13</v>
      </c>
      <c r="L1254" t="s">
        <v>15</v>
      </c>
    </row>
    <row r="1255" spans="5:12" x14ac:dyDescent="0.25">
      <c r="E1255">
        <v>30</v>
      </c>
      <c r="F1255">
        <v>360</v>
      </c>
      <c r="G1255">
        <v>0.12</v>
      </c>
      <c r="H1255">
        <v>130</v>
      </c>
      <c r="I1255">
        <v>39.954900000000002</v>
      </c>
      <c r="J1255">
        <v>42.756500000000003</v>
      </c>
      <c r="K1255" t="s">
        <v>13</v>
      </c>
      <c r="L1255" t="s">
        <v>15</v>
      </c>
    </row>
    <row r="1256" spans="5:12" x14ac:dyDescent="0.25">
      <c r="E1256">
        <v>30</v>
      </c>
      <c r="F1256">
        <v>360</v>
      </c>
      <c r="G1256">
        <v>0.12</v>
      </c>
      <c r="H1256">
        <v>500</v>
      </c>
      <c r="I1256">
        <v>36.985300000000002</v>
      </c>
      <c r="J1256">
        <v>42.756500000000003</v>
      </c>
      <c r="K1256" t="s">
        <v>16</v>
      </c>
      <c r="L1256" t="s">
        <v>14</v>
      </c>
    </row>
    <row r="1257" spans="5:12" x14ac:dyDescent="0.25">
      <c r="E1257">
        <v>30</v>
      </c>
      <c r="F1257">
        <v>360</v>
      </c>
      <c r="G1257">
        <v>0.12</v>
      </c>
      <c r="H1257">
        <v>850</v>
      </c>
      <c r="I1257">
        <v>37.555199999999999</v>
      </c>
      <c r="J1257">
        <v>42.756500000000003</v>
      </c>
      <c r="K1257" t="s">
        <v>16</v>
      </c>
      <c r="L1257" t="s">
        <v>14</v>
      </c>
    </row>
    <row r="1258" spans="5:12" x14ac:dyDescent="0.25">
      <c r="E1258">
        <v>361</v>
      </c>
      <c r="F1258">
        <v>1080</v>
      </c>
      <c r="G1258">
        <v>0.12</v>
      </c>
      <c r="H1258">
        <v>130</v>
      </c>
      <c r="I1258">
        <v>36.985300000000002</v>
      </c>
      <c r="J1258">
        <v>42.756500000000003</v>
      </c>
      <c r="K1258" t="s">
        <v>13</v>
      </c>
      <c r="L1258" t="s">
        <v>14</v>
      </c>
    </row>
    <row r="1259" spans="5:12" x14ac:dyDescent="0.25">
      <c r="E1259">
        <v>361</v>
      </c>
      <c r="F1259">
        <v>1080</v>
      </c>
      <c r="G1259">
        <v>0.12</v>
      </c>
      <c r="H1259">
        <v>130</v>
      </c>
      <c r="I1259">
        <v>37.555199999999999</v>
      </c>
      <c r="J1259">
        <v>42.756500000000003</v>
      </c>
      <c r="K1259" t="s">
        <v>13</v>
      </c>
      <c r="L1259" t="s">
        <v>14</v>
      </c>
    </row>
    <row r="1260" spans="5:12" x14ac:dyDescent="0.25">
      <c r="E1260">
        <v>361</v>
      </c>
      <c r="F1260">
        <v>1080</v>
      </c>
      <c r="G1260">
        <v>0.12</v>
      </c>
      <c r="H1260">
        <v>130</v>
      </c>
      <c r="I1260">
        <v>38.136899999999997</v>
      </c>
      <c r="J1260">
        <v>42.756500000000003</v>
      </c>
      <c r="K1260" t="s">
        <v>13</v>
      </c>
      <c r="L1260" t="s">
        <v>14</v>
      </c>
    </row>
    <row r="1261" spans="5:12" x14ac:dyDescent="0.25">
      <c r="E1261">
        <v>361</v>
      </c>
      <c r="F1261">
        <v>1080</v>
      </c>
      <c r="G1261">
        <v>0.12</v>
      </c>
      <c r="H1261">
        <v>130</v>
      </c>
      <c r="I1261">
        <v>39.954900000000002</v>
      </c>
      <c r="J1261">
        <v>42.756500000000003</v>
      </c>
      <c r="K1261" t="s">
        <v>13</v>
      </c>
      <c r="L1261" t="s">
        <v>14</v>
      </c>
    </row>
    <row r="1262" spans="5:12" x14ac:dyDescent="0.25">
      <c r="E1262">
        <v>361</v>
      </c>
      <c r="F1262">
        <v>1080</v>
      </c>
      <c r="G1262">
        <v>0.12</v>
      </c>
      <c r="H1262">
        <v>130</v>
      </c>
      <c r="I1262">
        <v>36.985300000000002</v>
      </c>
      <c r="J1262">
        <v>42.756500000000003</v>
      </c>
      <c r="K1262" t="s">
        <v>13</v>
      </c>
      <c r="L1262" t="s">
        <v>18</v>
      </c>
    </row>
    <row r="1263" spans="5:12" x14ac:dyDescent="0.25">
      <c r="E1263">
        <v>361</v>
      </c>
      <c r="F1263">
        <v>1080</v>
      </c>
      <c r="G1263">
        <v>0.12</v>
      </c>
      <c r="H1263">
        <v>130</v>
      </c>
      <c r="I1263">
        <v>37.555199999999999</v>
      </c>
      <c r="J1263">
        <v>42.756500000000003</v>
      </c>
      <c r="K1263" t="s">
        <v>13</v>
      </c>
      <c r="L1263" t="s">
        <v>18</v>
      </c>
    </row>
    <row r="1264" spans="5:12" x14ac:dyDescent="0.25">
      <c r="E1264">
        <v>361</v>
      </c>
      <c r="F1264">
        <v>1080</v>
      </c>
      <c r="G1264">
        <v>0.12</v>
      </c>
      <c r="H1264">
        <v>130</v>
      </c>
      <c r="I1264">
        <v>38.136899999999997</v>
      </c>
      <c r="J1264">
        <v>42.756500000000003</v>
      </c>
      <c r="K1264" t="s">
        <v>13</v>
      </c>
      <c r="L1264" t="s">
        <v>18</v>
      </c>
    </row>
    <row r="1265" spans="5:12" x14ac:dyDescent="0.25">
      <c r="E1265">
        <v>361</v>
      </c>
      <c r="F1265">
        <v>1080</v>
      </c>
      <c r="G1265">
        <v>0.12</v>
      </c>
      <c r="H1265">
        <v>130</v>
      </c>
      <c r="I1265">
        <v>39.954900000000002</v>
      </c>
      <c r="J1265">
        <v>42.756500000000003</v>
      </c>
      <c r="K1265" t="s">
        <v>13</v>
      </c>
      <c r="L1265" t="s">
        <v>18</v>
      </c>
    </row>
    <row r="1266" spans="5:12" x14ac:dyDescent="0.25">
      <c r="E1266">
        <v>361</v>
      </c>
      <c r="F1266">
        <v>1080</v>
      </c>
      <c r="G1266">
        <v>0.12</v>
      </c>
      <c r="H1266">
        <v>130</v>
      </c>
      <c r="I1266">
        <v>36.985300000000002</v>
      </c>
      <c r="J1266">
        <v>42.756500000000003</v>
      </c>
      <c r="K1266" t="s">
        <v>13</v>
      </c>
      <c r="L1266" t="s">
        <v>15</v>
      </c>
    </row>
    <row r="1267" spans="5:12" x14ac:dyDescent="0.25">
      <c r="E1267">
        <v>361</v>
      </c>
      <c r="F1267">
        <v>1080</v>
      </c>
      <c r="G1267">
        <v>0.12</v>
      </c>
      <c r="H1267">
        <v>130</v>
      </c>
      <c r="I1267">
        <v>37.555199999999999</v>
      </c>
      <c r="J1267">
        <v>42.756500000000003</v>
      </c>
      <c r="K1267" t="s">
        <v>13</v>
      </c>
      <c r="L1267" t="s">
        <v>15</v>
      </c>
    </row>
    <row r="1268" spans="5:12" x14ac:dyDescent="0.25">
      <c r="E1268">
        <v>361</v>
      </c>
      <c r="F1268">
        <v>1080</v>
      </c>
      <c r="G1268">
        <v>0.12</v>
      </c>
      <c r="H1268">
        <v>130</v>
      </c>
      <c r="I1268">
        <v>38.136899999999997</v>
      </c>
      <c r="J1268">
        <v>42.756500000000003</v>
      </c>
      <c r="K1268" t="s">
        <v>13</v>
      </c>
      <c r="L1268" t="s">
        <v>15</v>
      </c>
    </row>
    <row r="1269" spans="5:12" x14ac:dyDescent="0.25">
      <c r="E1269">
        <v>361</v>
      </c>
      <c r="F1269">
        <v>1080</v>
      </c>
      <c r="G1269">
        <v>0.12</v>
      </c>
      <c r="H1269">
        <v>500</v>
      </c>
      <c r="I1269">
        <v>36.985300000000002</v>
      </c>
      <c r="J1269">
        <v>42.756500000000003</v>
      </c>
      <c r="K1269" t="s">
        <v>16</v>
      </c>
      <c r="L1269" t="s">
        <v>14</v>
      </c>
    </row>
    <row r="1270" spans="5:12" x14ac:dyDescent="0.25">
      <c r="E1270">
        <v>361</v>
      </c>
      <c r="F1270">
        <v>1080</v>
      </c>
      <c r="G1270">
        <v>0.12</v>
      </c>
      <c r="H1270">
        <v>500</v>
      </c>
      <c r="I1270">
        <v>37.555199999999999</v>
      </c>
      <c r="J1270">
        <v>42.756500000000003</v>
      </c>
      <c r="K1270" t="s">
        <v>16</v>
      </c>
      <c r="L1270" t="s">
        <v>14</v>
      </c>
    </row>
    <row r="1271" spans="5:12" x14ac:dyDescent="0.25">
      <c r="E1271">
        <v>361</v>
      </c>
      <c r="F1271">
        <v>1080</v>
      </c>
      <c r="G1271">
        <v>0.12</v>
      </c>
      <c r="H1271">
        <v>500</v>
      </c>
      <c r="I1271">
        <v>38.136899999999997</v>
      </c>
      <c r="J1271">
        <v>42.756500000000003</v>
      </c>
      <c r="K1271" t="s">
        <v>16</v>
      </c>
      <c r="L1271" t="s">
        <v>14</v>
      </c>
    </row>
    <row r="1272" spans="5:12" x14ac:dyDescent="0.25">
      <c r="E1272">
        <v>361</v>
      </c>
      <c r="F1272">
        <v>1080</v>
      </c>
      <c r="G1272">
        <v>0.12</v>
      </c>
      <c r="H1272">
        <v>500</v>
      </c>
      <c r="I1272">
        <v>39.954900000000002</v>
      </c>
      <c r="J1272">
        <v>42.756500000000003</v>
      </c>
      <c r="K1272" t="s">
        <v>16</v>
      </c>
      <c r="L1272" t="s">
        <v>14</v>
      </c>
    </row>
    <row r="1273" spans="5:12" x14ac:dyDescent="0.25">
      <c r="E1273">
        <v>361</v>
      </c>
      <c r="F1273">
        <v>1080</v>
      </c>
      <c r="G1273">
        <v>0.12</v>
      </c>
      <c r="H1273">
        <v>500</v>
      </c>
      <c r="I1273">
        <v>36.985300000000002</v>
      </c>
      <c r="J1273">
        <v>42.756500000000003</v>
      </c>
      <c r="K1273" t="s">
        <v>16</v>
      </c>
      <c r="L1273" t="s">
        <v>18</v>
      </c>
    </row>
    <row r="1274" spans="5:12" x14ac:dyDescent="0.25">
      <c r="E1274">
        <v>361</v>
      </c>
      <c r="F1274">
        <v>1080</v>
      </c>
      <c r="G1274">
        <v>0.12</v>
      </c>
      <c r="H1274">
        <v>500</v>
      </c>
      <c r="I1274">
        <v>37.555199999999999</v>
      </c>
      <c r="J1274">
        <v>42.756500000000003</v>
      </c>
      <c r="K1274" t="s">
        <v>16</v>
      </c>
      <c r="L1274" t="s">
        <v>18</v>
      </c>
    </row>
    <row r="1275" spans="5:12" x14ac:dyDescent="0.25">
      <c r="E1275">
        <v>361</v>
      </c>
      <c r="F1275">
        <v>1080</v>
      </c>
      <c r="G1275">
        <v>0.12</v>
      </c>
      <c r="H1275">
        <v>500</v>
      </c>
      <c r="I1275">
        <v>38.136899999999997</v>
      </c>
      <c r="J1275">
        <v>42.756500000000003</v>
      </c>
      <c r="K1275" t="s">
        <v>16</v>
      </c>
      <c r="L1275" t="s">
        <v>18</v>
      </c>
    </row>
    <row r="1276" spans="5:12" x14ac:dyDescent="0.25">
      <c r="E1276">
        <v>361</v>
      </c>
      <c r="F1276">
        <v>1080</v>
      </c>
      <c r="G1276">
        <v>0.12</v>
      </c>
      <c r="H1276">
        <v>500</v>
      </c>
      <c r="I1276">
        <v>39.954900000000002</v>
      </c>
      <c r="J1276">
        <v>42.756500000000003</v>
      </c>
      <c r="K1276" t="s">
        <v>16</v>
      </c>
      <c r="L1276" t="s">
        <v>18</v>
      </c>
    </row>
    <row r="1277" spans="5:12" x14ac:dyDescent="0.25">
      <c r="E1277">
        <v>361</v>
      </c>
      <c r="F1277">
        <v>1080</v>
      </c>
      <c r="G1277">
        <v>0.12</v>
      </c>
      <c r="H1277">
        <v>500</v>
      </c>
      <c r="I1277">
        <v>36.985300000000002</v>
      </c>
      <c r="J1277">
        <v>42.756500000000003</v>
      </c>
      <c r="K1277" t="s">
        <v>16</v>
      </c>
      <c r="L1277" t="s">
        <v>15</v>
      </c>
    </row>
    <row r="1278" spans="5:12" x14ac:dyDescent="0.25">
      <c r="E1278">
        <v>361</v>
      </c>
      <c r="F1278">
        <v>1080</v>
      </c>
      <c r="G1278">
        <v>0.12</v>
      </c>
      <c r="H1278">
        <v>500</v>
      </c>
      <c r="I1278">
        <v>37.555199999999999</v>
      </c>
      <c r="J1278">
        <v>42.756500000000003</v>
      </c>
      <c r="K1278" t="s">
        <v>16</v>
      </c>
      <c r="L1278" t="s">
        <v>15</v>
      </c>
    </row>
    <row r="1279" spans="5:12" x14ac:dyDescent="0.25">
      <c r="E1279">
        <v>361</v>
      </c>
      <c r="F1279">
        <v>1080</v>
      </c>
      <c r="G1279">
        <v>0.12</v>
      </c>
      <c r="H1279">
        <v>500</v>
      </c>
      <c r="I1279">
        <v>38.136899999999997</v>
      </c>
      <c r="J1279">
        <v>42.756500000000003</v>
      </c>
      <c r="K1279" t="s">
        <v>16</v>
      </c>
      <c r="L1279" t="s">
        <v>15</v>
      </c>
    </row>
    <row r="1280" spans="5:12" x14ac:dyDescent="0.25">
      <c r="E1280">
        <v>361</v>
      </c>
      <c r="F1280">
        <v>1080</v>
      </c>
      <c r="G1280">
        <v>0.12</v>
      </c>
      <c r="H1280">
        <v>500</v>
      </c>
      <c r="I1280">
        <v>39.954900000000002</v>
      </c>
      <c r="J1280">
        <v>42.756500000000003</v>
      </c>
      <c r="K1280" t="s">
        <v>16</v>
      </c>
      <c r="L1280" t="s">
        <v>15</v>
      </c>
    </row>
    <row r="1281" spans="5:12" x14ac:dyDescent="0.25">
      <c r="E1281">
        <v>1081</v>
      </c>
      <c r="F1281">
        <v>2520</v>
      </c>
      <c r="G1281">
        <v>0.12</v>
      </c>
      <c r="H1281">
        <v>130</v>
      </c>
      <c r="I1281">
        <v>36.985300000000002</v>
      </c>
      <c r="J1281">
        <v>42.756500000000003</v>
      </c>
      <c r="K1281" t="s">
        <v>13</v>
      </c>
      <c r="L1281" t="s">
        <v>14</v>
      </c>
    </row>
    <row r="1282" spans="5:12" x14ac:dyDescent="0.25">
      <c r="E1282">
        <v>1081</v>
      </c>
      <c r="F1282">
        <v>2520</v>
      </c>
      <c r="G1282">
        <v>0.12</v>
      </c>
      <c r="H1282">
        <v>130</v>
      </c>
      <c r="I1282">
        <v>37.555199999999999</v>
      </c>
      <c r="J1282">
        <v>42.756500000000003</v>
      </c>
      <c r="K1282" t="s">
        <v>13</v>
      </c>
      <c r="L1282" t="s">
        <v>14</v>
      </c>
    </row>
    <row r="1283" spans="5:12" x14ac:dyDescent="0.25">
      <c r="E1283">
        <v>1081</v>
      </c>
      <c r="F1283">
        <v>2520</v>
      </c>
      <c r="G1283">
        <v>0.12</v>
      </c>
      <c r="H1283">
        <v>130</v>
      </c>
      <c r="I1283">
        <v>38.136899999999997</v>
      </c>
      <c r="J1283">
        <v>42.756500000000003</v>
      </c>
      <c r="K1283" t="s">
        <v>13</v>
      </c>
      <c r="L1283" t="s">
        <v>14</v>
      </c>
    </row>
    <row r="1284" spans="5:12" x14ac:dyDescent="0.25">
      <c r="E1284">
        <v>1081</v>
      </c>
      <c r="F1284">
        <v>2520</v>
      </c>
      <c r="G1284">
        <v>0.12</v>
      </c>
      <c r="H1284">
        <v>130</v>
      </c>
      <c r="I1284">
        <v>38.136899999999997</v>
      </c>
      <c r="J1284">
        <v>42.756500000000003</v>
      </c>
      <c r="K1284" t="s">
        <v>13</v>
      </c>
      <c r="L1284" t="s">
        <v>15</v>
      </c>
    </row>
    <row r="1285" spans="5:12" x14ac:dyDescent="0.25">
      <c r="E1285">
        <v>1081</v>
      </c>
      <c r="F1285">
        <v>2520</v>
      </c>
      <c r="G1285">
        <v>0.12</v>
      </c>
      <c r="H1285">
        <v>130</v>
      </c>
      <c r="I1285">
        <v>39.954900000000002</v>
      </c>
      <c r="J1285">
        <v>42.756500000000003</v>
      </c>
      <c r="K1285" t="s">
        <v>13</v>
      </c>
      <c r="L1285" t="s">
        <v>15</v>
      </c>
    </row>
    <row r="1286" spans="5:12" x14ac:dyDescent="0.25">
      <c r="E1286">
        <v>1081</v>
      </c>
      <c r="F1286">
        <v>2520</v>
      </c>
      <c r="G1286">
        <v>0.12</v>
      </c>
      <c r="H1286">
        <v>500</v>
      </c>
      <c r="I1286">
        <v>37.555199999999999</v>
      </c>
      <c r="J1286">
        <v>42.756500000000003</v>
      </c>
      <c r="K1286" t="s">
        <v>16</v>
      </c>
      <c r="L1286" t="s">
        <v>14</v>
      </c>
    </row>
    <row r="1287" spans="5:12" x14ac:dyDescent="0.25">
      <c r="E1287">
        <v>1081</v>
      </c>
      <c r="F1287">
        <v>2520</v>
      </c>
      <c r="G1287">
        <v>0.12</v>
      </c>
      <c r="H1287">
        <v>500</v>
      </c>
      <c r="I1287">
        <v>38.136899999999997</v>
      </c>
      <c r="J1287">
        <v>42.756500000000003</v>
      </c>
      <c r="K1287" t="s">
        <v>16</v>
      </c>
      <c r="L1287" t="s">
        <v>14</v>
      </c>
    </row>
    <row r="1288" spans="5:12" x14ac:dyDescent="0.25">
      <c r="E1288">
        <v>1081</v>
      </c>
      <c r="F1288">
        <v>2520</v>
      </c>
      <c r="G1288">
        <v>0.12</v>
      </c>
      <c r="H1288">
        <v>500</v>
      </c>
      <c r="I1288">
        <v>39.954900000000002</v>
      </c>
      <c r="J1288">
        <v>42.756500000000003</v>
      </c>
      <c r="K1288" t="s">
        <v>16</v>
      </c>
      <c r="L1288" t="s">
        <v>14</v>
      </c>
    </row>
    <row r="1289" spans="5:12" x14ac:dyDescent="0.25">
      <c r="E1289">
        <v>1081</v>
      </c>
      <c r="F1289">
        <v>2520</v>
      </c>
      <c r="G1289">
        <v>0.12</v>
      </c>
      <c r="H1289">
        <v>500</v>
      </c>
      <c r="I1289">
        <v>37.555199999999999</v>
      </c>
      <c r="J1289">
        <v>42.756500000000003</v>
      </c>
      <c r="K1289" t="s">
        <v>16</v>
      </c>
      <c r="L1289" t="s">
        <v>18</v>
      </c>
    </row>
    <row r="1290" spans="5:12" x14ac:dyDescent="0.25">
      <c r="E1290">
        <v>1081</v>
      </c>
      <c r="F1290">
        <v>2520</v>
      </c>
      <c r="G1290">
        <v>0.12</v>
      </c>
      <c r="H1290">
        <v>500</v>
      </c>
      <c r="I1290">
        <v>38.136899999999997</v>
      </c>
      <c r="J1290">
        <v>42.756500000000003</v>
      </c>
      <c r="K1290" t="s">
        <v>16</v>
      </c>
      <c r="L1290" t="s">
        <v>18</v>
      </c>
    </row>
    <row r="1291" spans="5:12" x14ac:dyDescent="0.25">
      <c r="E1291">
        <v>1081</v>
      </c>
      <c r="F1291">
        <v>2520</v>
      </c>
      <c r="G1291">
        <v>0.12</v>
      </c>
      <c r="H1291">
        <v>500</v>
      </c>
      <c r="I1291">
        <v>39.954900000000002</v>
      </c>
      <c r="J1291">
        <v>42.756500000000003</v>
      </c>
      <c r="K1291" t="s">
        <v>16</v>
      </c>
      <c r="L1291" t="s">
        <v>18</v>
      </c>
    </row>
    <row r="1292" spans="5:12" x14ac:dyDescent="0.25">
      <c r="E1292">
        <v>1081</v>
      </c>
      <c r="F1292">
        <v>2520</v>
      </c>
      <c r="G1292">
        <v>0.12</v>
      </c>
      <c r="H1292">
        <v>500</v>
      </c>
      <c r="I1292">
        <v>37.555199999999999</v>
      </c>
      <c r="J1292">
        <v>42.756500000000003</v>
      </c>
      <c r="K1292" t="s">
        <v>16</v>
      </c>
      <c r="L1292" t="s">
        <v>15</v>
      </c>
    </row>
    <row r="1293" spans="5:12" x14ac:dyDescent="0.25">
      <c r="E1293">
        <v>1081</v>
      </c>
      <c r="F1293">
        <v>2520</v>
      </c>
      <c r="G1293">
        <v>0.12</v>
      </c>
      <c r="H1293">
        <v>500</v>
      </c>
      <c r="I1293">
        <v>38.136899999999997</v>
      </c>
      <c r="J1293">
        <v>42.756500000000003</v>
      </c>
      <c r="K1293" t="s">
        <v>16</v>
      </c>
      <c r="L1293" t="s">
        <v>15</v>
      </c>
    </row>
    <row r="1294" spans="5:12" x14ac:dyDescent="0.25">
      <c r="E1294">
        <v>1081</v>
      </c>
      <c r="F1294">
        <v>2520</v>
      </c>
      <c r="G1294">
        <v>0.12</v>
      </c>
      <c r="H1294">
        <v>500</v>
      </c>
      <c r="I1294">
        <v>39.954900000000002</v>
      </c>
      <c r="J1294">
        <v>42.756500000000003</v>
      </c>
      <c r="K1294" t="s">
        <v>16</v>
      </c>
      <c r="L1294" t="s">
        <v>15</v>
      </c>
    </row>
    <row r="1295" spans="5:12" x14ac:dyDescent="0.25">
      <c r="E1295">
        <v>1081</v>
      </c>
      <c r="F1295">
        <v>2520</v>
      </c>
      <c r="G1295">
        <v>0.12</v>
      </c>
      <c r="H1295">
        <v>850</v>
      </c>
      <c r="I1295">
        <v>37.555199999999999</v>
      </c>
      <c r="J1295">
        <v>42.756500000000003</v>
      </c>
      <c r="K1295" t="s">
        <v>13</v>
      </c>
      <c r="L1295" t="s">
        <v>18</v>
      </c>
    </row>
    <row r="1296" spans="5:12" x14ac:dyDescent="0.25">
      <c r="E1296">
        <v>1081</v>
      </c>
      <c r="F1296">
        <v>2520</v>
      </c>
      <c r="G1296">
        <v>0.12</v>
      </c>
      <c r="H1296">
        <v>850</v>
      </c>
      <c r="I1296">
        <v>38.136899999999997</v>
      </c>
      <c r="J1296">
        <v>42.756500000000003</v>
      </c>
      <c r="K1296" t="s">
        <v>13</v>
      </c>
      <c r="L1296" t="s">
        <v>18</v>
      </c>
    </row>
    <row r="1297" spans="2:12" x14ac:dyDescent="0.25">
      <c r="E1297">
        <v>1081</v>
      </c>
      <c r="F1297">
        <v>2520</v>
      </c>
      <c r="G1297">
        <v>0.12</v>
      </c>
      <c r="H1297">
        <v>850</v>
      </c>
      <c r="I1297">
        <v>39.954900000000002</v>
      </c>
      <c r="J1297">
        <v>42.756500000000003</v>
      </c>
      <c r="K1297" t="s">
        <v>13</v>
      </c>
      <c r="L1297" t="s">
        <v>18</v>
      </c>
    </row>
    <row r="1298" spans="2:12" x14ac:dyDescent="0.25">
      <c r="E1298">
        <v>1081</v>
      </c>
      <c r="F1298">
        <v>2520</v>
      </c>
      <c r="G1298">
        <v>0.12</v>
      </c>
      <c r="H1298">
        <v>920</v>
      </c>
      <c r="I1298">
        <v>36.985300000000002</v>
      </c>
      <c r="J1298">
        <v>42.756500000000003</v>
      </c>
      <c r="K1298" t="s">
        <v>16</v>
      </c>
      <c r="L1298" t="s">
        <v>14</v>
      </c>
    </row>
    <row r="1299" spans="2:12" x14ac:dyDescent="0.25">
      <c r="E1299">
        <v>1081</v>
      </c>
      <c r="F1299">
        <v>2520</v>
      </c>
      <c r="G1299">
        <v>0.12</v>
      </c>
      <c r="H1299">
        <v>920</v>
      </c>
      <c r="I1299">
        <v>36.985300000000002</v>
      </c>
      <c r="J1299">
        <v>42.756500000000003</v>
      </c>
      <c r="K1299" t="s">
        <v>16</v>
      </c>
      <c r="L1299" t="s">
        <v>18</v>
      </c>
    </row>
    <row r="1300" spans="2:12" x14ac:dyDescent="0.25">
      <c r="E1300">
        <v>1081</v>
      </c>
      <c r="F1300">
        <v>2520</v>
      </c>
      <c r="G1300">
        <v>0.12</v>
      </c>
      <c r="H1300">
        <v>920</v>
      </c>
      <c r="I1300">
        <v>36.985300000000002</v>
      </c>
      <c r="J1300">
        <v>42.756500000000003</v>
      </c>
      <c r="K1300" t="s">
        <v>16</v>
      </c>
      <c r="L1300" t="s">
        <v>15</v>
      </c>
    </row>
    <row r="1301" spans="2:12" x14ac:dyDescent="0.25">
      <c r="E1301">
        <v>1081</v>
      </c>
      <c r="F1301">
        <v>2520</v>
      </c>
      <c r="G1301">
        <v>0.12</v>
      </c>
      <c r="H1301">
        <v>920</v>
      </c>
      <c r="I1301">
        <v>39.954900000000002</v>
      </c>
      <c r="J1301">
        <v>42.756500000000003</v>
      </c>
      <c r="K1301" t="s">
        <v>13</v>
      </c>
      <c r="L1301" t="s">
        <v>14</v>
      </c>
    </row>
    <row r="1302" spans="2:12" x14ac:dyDescent="0.25">
      <c r="E1302">
        <v>1081</v>
      </c>
      <c r="F1302">
        <v>2520</v>
      </c>
      <c r="G1302">
        <v>0.12</v>
      </c>
      <c r="H1302">
        <v>920</v>
      </c>
      <c r="I1302">
        <v>36.985300000000002</v>
      </c>
      <c r="J1302">
        <v>42.756500000000003</v>
      </c>
      <c r="K1302" t="s">
        <v>13</v>
      </c>
      <c r="L1302" t="s">
        <v>18</v>
      </c>
    </row>
    <row r="1303" spans="2:12" x14ac:dyDescent="0.25">
      <c r="E1303">
        <v>1081</v>
      </c>
      <c r="F1303">
        <v>2520</v>
      </c>
      <c r="G1303">
        <v>0.12</v>
      </c>
      <c r="H1303">
        <v>920</v>
      </c>
      <c r="I1303">
        <v>36.985300000000002</v>
      </c>
      <c r="J1303">
        <v>42.756500000000003</v>
      </c>
      <c r="K1303" t="s">
        <v>13</v>
      </c>
      <c r="L1303" t="s">
        <v>15</v>
      </c>
    </row>
    <row r="1304" spans="2:12" x14ac:dyDescent="0.25">
      <c r="E1304">
        <v>1081</v>
      </c>
      <c r="F1304">
        <v>2520</v>
      </c>
      <c r="G1304">
        <v>0.12</v>
      </c>
      <c r="H1304">
        <v>920</v>
      </c>
      <c r="I1304">
        <v>37.555199999999999</v>
      </c>
      <c r="J1304">
        <v>42.756500000000003</v>
      </c>
      <c r="K1304" t="s">
        <v>13</v>
      </c>
      <c r="L1304" t="s">
        <v>15</v>
      </c>
    </row>
    <row r="1306" spans="2:12" x14ac:dyDescent="0.25">
      <c r="B1306">
        <v>42</v>
      </c>
      <c r="C1306" t="s">
        <v>45</v>
      </c>
      <c r="E1306">
        <v>30</v>
      </c>
      <c r="F1306">
        <v>360</v>
      </c>
      <c r="G1306">
        <v>0.12</v>
      </c>
      <c r="H1306">
        <v>130</v>
      </c>
      <c r="I1306">
        <v>35.907200000000003</v>
      </c>
      <c r="J1306">
        <v>42.756500000000003</v>
      </c>
      <c r="K1306" t="s">
        <v>16</v>
      </c>
      <c r="L1306" t="s">
        <v>14</v>
      </c>
    </row>
    <row r="1307" spans="2:12" x14ac:dyDescent="0.25">
      <c r="E1307">
        <v>30</v>
      </c>
      <c r="F1307">
        <v>360</v>
      </c>
      <c r="G1307">
        <v>0.12</v>
      </c>
      <c r="H1307">
        <v>130</v>
      </c>
      <c r="I1307">
        <v>37.518799999999999</v>
      </c>
      <c r="J1307">
        <v>42.756500000000003</v>
      </c>
      <c r="K1307" t="s">
        <v>16</v>
      </c>
      <c r="L1307" t="s">
        <v>14</v>
      </c>
    </row>
    <row r="1308" spans="2:12" x14ac:dyDescent="0.25">
      <c r="E1308">
        <v>30</v>
      </c>
      <c r="F1308">
        <v>360</v>
      </c>
      <c r="G1308">
        <v>0.12</v>
      </c>
      <c r="H1308">
        <v>130</v>
      </c>
      <c r="I1308">
        <v>34.883299999999998</v>
      </c>
      <c r="J1308">
        <v>42.756500000000003</v>
      </c>
      <c r="K1308" t="s">
        <v>16</v>
      </c>
      <c r="L1308" t="s">
        <v>18</v>
      </c>
    </row>
    <row r="1309" spans="2:12" x14ac:dyDescent="0.25">
      <c r="E1309">
        <v>30</v>
      </c>
      <c r="F1309">
        <v>360</v>
      </c>
      <c r="G1309">
        <v>0.12</v>
      </c>
      <c r="H1309">
        <v>130</v>
      </c>
      <c r="I1309">
        <v>35.390300000000003</v>
      </c>
      <c r="J1309">
        <v>42.756500000000003</v>
      </c>
      <c r="K1309" t="s">
        <v>16</v>
      </c>
      <c r="L1309" t="s">
        <v>18</v>
      </c>
    </row>
    <row r="1310" spans="2:12" x14ac:dyDescent="0.25">
      <c r="E1310">
        <v>30</v>
      </c>
      <c r="F1310">
        <v>360</v>
      </c>
      <c r="G1310">
        <v>0.12</v>
      </c>
      <c r="H1310">
        <v>130</v>
      </c>
      <c r="I1310">
        <v>35.907200000000003</v>
      </c>
      <c r="J1310">
        <v>42.756500000000003</v>
      </c>
      <c r="K1310" t="s">
        <v>16</v>
      </c>
      <c r="L1310" t="s">
        <v>18</v>
      </c>
    </row>
    <row r="1311" spans="2:12" x14ac:dyDescent="0.25">
      <c r="E1311">
        <v>30</v>
      </c>
      <c r="F1311">
        <v>360</v>
      </c>
      <c r="G1311">
        <v>0.12</v>
      </c>
      <c r="H1311">
        <v>130</v>
      </c>
      <c r="I1311">
        <v>37.518799999999999</v>
      </c>
      <c r="J1311">
        <v>42.756500000000003</v>
      </c>
      <c r="K1311" t="s">
        <v>16</v>
      </c>
      <c r="L1311" t="s">
        <v>18</v>
      </c>
    </row>
    <row r="1312" spans="2:12" x14ac:dyDescent="0.25">
      <c r="E1312">
        <v>30</v>
      </c>
      <c r="F1312">
        <v>360</v>
      </c>
      <c r="G1312">
        <v>0.12</v>
      </c>
      <c r="H1312">
        <v>130</v>
      </c>
      <c r="I1312">
        <v>34.883299999999998</v>
      </c>
      <c r="J1312">
        <v>42.756500000000003</v>
      </c>
      <c r="K1312" t="s">
        <v>16</v>
      </c>
      <c r="L1312" t="s">
        <v>15</v>
      </c>
    </row>
    <row r="1313" spans="5:12" x14ac:dyDescent="0.25">
      <c r="E1313">
        <v>30</v>
      </c>
      <c r="F1313">
        <v>360</v>
      </c>
      <c r="G1313">
        <v>0.12</v>
      </c>
      <c r="H1313">
        <v>130</v>
      </c>
      <c r="I1313">
        <v>35.390300000000003</v>
      </c>
      <c r="J1313">
        <v>42.756500000000003</v>
      </c>
      <c r="K1313" t="s">
        <v>16</v>
      </c>
      <c r="L1313" t="s">
        <v>15</v>
      </c>
    </row>
    <row r="1314" spans="5:12" x14ac:dyDescent="0.25">
      <c r="E1314">
        <v>30</v>
      </c>
      <c r="F1314">
        <v>360</v>
      </c>
      <c r="G1314">
        <v>0.12</v>
      </c>
      <c r="H1314">
        <v>130</v>
      </c>
      <c r="I1314">
        <v>35.907200000000003</v>
      </c>
      <c r="J1314">
        <v>42.756500000000003</v>
      </c>
      <c r="K1314" t="s">
        <v>16</v>
      </c>
      <c r="L1314" t="s">
        <v>15</v>
      </c>
    </row>
    <row r="1315" spans="5:12" x14ac:dyDescent="0.25">
      <c r="E1315">
        <v>30</v>
      </c>
      <c r="F1315">
        <v>360</v>
      </c>
      <c r="G1315">
        <v>0.12</v>
      </c>
      <c r="H1315">
        <v>130</v>
      </c>
      <c r="I1315">
        <v>37.518799999999999</v>
      </c>
      <c r="J1315">
        <v>42.756500000000003</v>
      </c>
      <c r="K1315" t="s">
        <v>16</v>
      </c>
      <c r="L1315" t="s">
        <v>15</v>
      </c>
    </row>
    <row r="1316" spans="5:12" x14ac:dyDescent="0.25">
      <c r="E1316">
        <v>30</v>
      </c>
      <c r="F1316">
        <v>360</v>
      </c>
      <c r="G1316">
        <v>0.12</v>
      </c>
      <c r="H1316">
        <v>130</v>
      </c>
      <c r="I1316">
        <v>34.883299999999998</v>
      </c>
      <c r="J1316">
        <v>42.756500000000003</v>
      </c>
      <c r="K1316" t="s">
        <v>13</v>
      </c>
      <c r="L1316" t="s">
        <v>14</v>
      </c>
    </row>
    <row r="1317" spans="5:12" x14ac:dyDescent="0.25">
      <c r="E1317">
        <v>30</v>
      </c>
      <c r="F1317">
        <v>360</v>
      </c>
      <c r="G1317">
        <v>0.12</v>
      </c>
      <c r="H1317">
        <v>130</v>
      </c>
      <c r="I1317">
        <v>35.390300000000003</v>
      </c>
      <c r="J1317">
        <v>42.756500000000003</v>
      </c>
      <c r="K1317" t="s">
        <v>13</v>
      </c>
      <c r="L1317" t="s">
        <v>14</v>
      </c>
    </row>
    <row r="1318" spans="5:12" x14ac:dyDescent="0.25">
      <c r="E1318">
        <v>30</v>
      </c>
      <c r="F1318">
        <v>360</v>
      </c>
      <c r="G1318">
        <v>0.12</v>
      </c>
      <c r="H1318">
        <v>130</v>
      </c>
      <c r="I1318">
        <v>35.907200000000003</v>
      </c>
      <c r="J1318">
        <v>42.756500000000003</v>
      </c>
      <c r="K1318" t="s">
        <v>13</v>
      </c>
      <c r="L1318" t="s">
        <v>14</v>
      </c>
    </row>
    <row r="1319" spans="5:12" x14ac:dyDescent="0.25">
      <c r="E1319">
        <v>30</v>
      </c>
      <c r="F1319">
        <v>360</v>
      </c>
      <c r="G1319">
        <v>0.12</v>
      </c>
      <c r="H1319">
        <v>130</v>
      </c>
      <c r="I1319">
        <v>37.518799999999999</v>
      </c>
      <c r="J1319">
        <v>42.756500000000003</v>
      </c>
      <c r="K1319" t="s">
        <v>13</v>
      </c>
      <c r="L1319" t="s">
        <v>14</v>
      </c>
    </row>
    <row r="1320" spans="5:12" x14ac:dyDescent="0.25">
      <c r="E1320">
        <v>30</v>
      </c>
      <c r="F1320">
        <v>360</v>
      </c>
      <c r="G1320">
        <v>0.12</v>
      </c>
      <c r="H1320">
        <v>130</v>
      </c>
      <c r="I1320">
        <v>34.883299999999998</v>
      </c>
      <c r="J1320">
        <v>42.756500000000003</v>
      </c>
      <c r="K1320" t="s">
        <v>13</v>
      </c>
      <c r="L1320" t="s">
        <v>18</v>
      </c>
    </row>
    <row r="1321" spans="5:12" x14ac:dyDescent="0.25">
      <c r="E1321">
        <v>30</v>
      </c>
      <c r="F1321">
        <v>360</v>
      </c>
      <c r="G1321">
        <v>0.12</v>
      </c>
      <c r="H1321">
        <v>130</v>
      </c>
      <c r="I1321">
        <v>35.390300000000003</v>
      </c>
      <c r="J1321">
        <v>42.756500000000003</v>
      </c>
      <c r="K1321" t="s">
        <v>13</v>
      </c>
      <c r="L1321" t="s">
        <v>18</v>
      </c>
    </row>
    <row r="1322" spans="5:12" x14ac:dyDescent="0.25">
      <c r="E1322">
        <v>30</v>
      </c>
      <c r="F1322">
        <v>360</v>
      </c>
      <c r="G1322">
        <v>0.12</v>
      </c>
      <c r="H1322">
        <v>130</v>
      </c>
      <c r="I1322">
        <v>37.518799999999999</v>
      </c>
      <c r="J1322">
        <v>42.756500000000003</v>
      </c>
      <c r="K1322" t="s">
        <v>13</v>
      </c>
      <c r="L1322" t="s">
        <v>18</v>
      </c>
    </row>
    <row r="1323" spans="5:12" x14ac:dyDescent="0.25">
      <c r="E1323">
        <v>30</v>
      </c>
      <c r="F1323">
        <v>360</v>
      </c>
      <c r="G1323">
        <v>0.12</v>
      </c>
      <c r="H1323">
        <v>130</v>
      </c>
      <c r="I1323">
        <v>34.883299999999998</v>
      </c>
      <c r="J1323">
        <v>42.756500000000003</v>
      </c>
      <c r="K1323" t="s">
        <v>13</v>
      </c>
      <c r="L1323" t="s">
        <v>15</v>
      </c>
    </row>
    <row r="1324" spans="5:12" x14ac:dyDescent="0.25">
      <c r="E1324">
        <v>30</v>
      </c>
      <c r="F1324">
        <v>360</v>
      </c>
      <c r="G1324">
        <v>0.12</v>
      </c>
      <c r="H1324">
        <v>130</v>
      </c>
      <c r="I1324">
        <v>35.390300000000003</v>
      </c>
      <c r="J1324">
        <v>42.756500000000003</v>
      </c>
      <c r="K1324" t="s">
        <v>13</v>
      </c>
      <c r="L1324" t="s">
        <v>15</v>
      </c>
    </row>
    <row r="1325" spans="5:12" x14ac:dyDescent="0.25">
      <c r="E1325">
        <v>30</v>
      </c>
      <c r="F1325">
        <v>360</v>
      </c>
      <c r="G1325">
        <v>0.12</v>
      </c>
      <c r="H1325">
        <v>130</v>
      </c>
      <c r="I1325">
        <v>35.907200000000003</v>
      </c>
      <c r="J1325">
        <v>42.756500000000003</v>
      </c>
      <c r="K1325" t="s">
        <v>13</v>
      </c>
      <c r="L1325" t="s">
        <v>15</v>
      </c>
    </row>
    <row r="1326" spans="5:12" x14ac:dyDescent="0.25">
      <c r="E1326">
        <v>30</v>
      </c>
      <c r="F1326">
        <v>360</v>
      </c>
      <c r="G1326">
        <v>0.12</v>
      </c>
      <c r="H1326">
        <v>130</v>
      </c>
      <c r="I1326">
        <v>37.518799999999999</v>
      </c>
      <c r="J1326">
        <v>42.756500000000003</v>
      </c>
      <c r="K1326" t="s">
        <v>13</v>
      </c>
      <c r="L1326" t="s">
        <v>15</v>
      </c>
    </row>
    <row r="1327" spans="5:12" x14ac:dyDescent="0.25">
      <c r="E1327">
        <v>30</v>
      </c>
      <c r="F1327">
        <v>360</v>
      </c>
      <c r="G1327">
        <v>0.12</v>
      </c>
      <c r="H1327">
        <v>500</v>
      </c>
      <c r="I1327">
        <v>34.883299999999998</v>
      </c>
      <c r="J1327">
        <v>42.756500000000003</v>
      </c>
      <c r="K1327" t="s">
        <v>16</v>
      </c>
      <c r="L1327" t="s">
        <v>14</v>
      </c>
    </row>
    <row r="1328" spans="5:12" x14ac:dyDescent="0.25">
      <c r="E1328">
        <v>30</v>
      </c>
      <c r="F1328">
        <v>360</v>
      </c>
      <c r="G1328">
        <v>0.12</v>
      </c>
      <c r="H1328">
        <v>850</v>
      </c>
      <c r="I1328">
        <v>35.390300000000003</v>
      </c>
      <c r="J1328">
        <v>42.756500000000003</v>
      </c>
      <c r="K1328" t="s">
        <v>16</v>
      </c>
      <c r="L1328" t="s">
        <v>14</v>
      </c>
    </row>
    <row r="1329" spans="5:12" x14ac:dyDescent="0.25">
      <c r="E1329">
        <v>361</v>
      </c>
      <c r="F1329">
        <v>1080</v>
      </c>
      <c r="G1329">
        <v>0.12</v>
      </c>
      <c r="H1329">
        <v>130</v>
      </c>
      <c r="I1329">
        <v>35.753300000000003</v>
      </c>
      <c r="J1329">
        <v>42.756500000000003</v>
      </c>
      <c r="K1329" t="s">
        <v>13</v>
      </c>
      <c r="L1329" t="s">
        <v>14</v>
      </c>
    </row>
    <row r="1330" spans="5:12" x14ac:dyDescent="0.25">
      <c r="E1330">
        <v>361</v>
      </c>
      <c r="F1330">
        <v>1080</v>
      </c>
      <c r="G1330">
        <v>0.12</v>
      </c>
      <c r="H1330">
        <v>130</v>
      </c>
      <c r="I1330">
        <v>36.286000000000001</v>
      </c>
      <c r="J1330">
        <v>42.756500000000003</v>
      </c>
      <c r="K1330" t="s">
        <v>13</v>
      </c>
      <c r="L1330" t="s">
        <v>14</v>
      </c>
    </row>
    <row r="1331" spans="5:12" x14ac:dyDescent="0.25">
      <c r="E1331">
        <v>361</v>
      </c>
      <c r="F1331">
        <v>1080</v>
      </c>
      <c r="G1331">
        <v>0.12</v>
      </c>
      <c r="H1331">
        <v>130</v>
      </c>
      <c r="I1331">
        <v>36.829099999999997</v>
      </c>
      <c r="J1331">
        <v>42.756500000000003</v>
      </c>
      <c r="K1331" t="s">
        <v>13</v>
      </c>
      <c r="L1331" t="s">
        <v>14</v>
      </c>
    </row>
    <row r="1332" spans="5:12" x14ac:dyDescent="0.25">
      <c r="E1332">
        <v>361</v>
      </c>
      <c r="F1332">
        <v>1080</v>
      </c>
      <c r="G1332">
        <v>0.12</v>
      </c>
      <c r="H1332">
        <v>130</v>
      </c>
      <c r="I1332">
        <v>38.5246</v>
      </c>
      <c r="J1332">
        <v>42.756500000000003</v>
      </c>
      <c r="K1332" t="s">
        <v>13</v>
      </c>
      <c r="L1332" t="s">
        <v>14</v>
      </c>
    </row>
    <row r="1333" spans="5:12" x14ac:dyDescent="0.25">
      <c r="E1333">
        <v>361</v>
      </c>
      <c r="F1333">
        <v>1080</v>
      </c>
      <c r="G1333">
        <v>0.12</v>
      </c>
      <c r="H1333">
        <v>130</v>
      </c>
      <c r="I1333">
        <v>35.753300000000003</v>
      </c>
      <c r="J1333">
        <v>42.756500000000003</v>
      </c>
      <c r="K1333" t="s">
        <v>13</v>
      </c>
      <c r="L1333" t="s">
        <v>18</v>
      </c>
    </row>
    <row r="1334" spans="5:12" x14ac:dyDescent="0.25">
      <c r="E1334">
        <v>361</v>
      </c>
      <c r="F1334">
        <v>1080</v>
      </c>
      <c r="G1334">
        <v>0.12</v>
      </c>
      <c r="H1334">
        <v>130</v>
      </c>
      <c r="I1334">
        <v>36.286000000000001</v>
      </c>
      <c r="J1334">
        <v>42.756500000000003</v>
      </c>
      <c r="K1334" t="s">
        <v>13</v>
      </c>
      <c r="L1334" t="s">
        <v>18</v>
      </c>
    </row>
    <row r="1335" spans="5:12" x14ac:dyDescent="0.25">
      <c r="E1335">
        <v>361</v>
      </c>
      <c r="F1335">
        <v>1080</v>
      </c>
      <c r="G1335">
        <v>0.12</v>
      </c>
      <c r="H1335">
        <v>130</v>
      </c>
      <c r="I1335">
        <v>36.829099999999997</v>
      </c>
      <c r="J1335">
        <v>42.756500000000003</v>
      </c>
      <c r="K1335" t="s">
        <v>13</v>
      </c>
      <c r="L1335" t="s">
        <v>18</v>
      </c>
    </row>
    <row r="1336" spans="5:12" x14ac:dyDescent="0.25">
      <c r="E1336">
        <v>361</v>
      </c>
      <c r="F1336">
        <v>1080</v>
      </c>
      <c r="G1336">
        <v>0.12</v>
      </c>
      <c r="H1336">
        <v>130</v>
      </c>
      <c r="I1336">
        <v>38.5246</v>
      </c>
      <c r="J1336">
        <v>42.756500000000003</v>
      </c>
      <c r="K1336" t="s">
        <v>13</v>
      </c>
      <c r="L1336" t="s">
        <v>18</v>
      </c>
    </row>
    <row r="1337" spans="5:12" x14ac:dyDescent="0.25">
      <c r="E1337">
        <v>361</v>
      </c>
      <c r="F1337">
        <v>1080</v>
      </c>
      <c r="G1337">
        <v>0.12</v>
      </c>
      <c r="H1337">
        <v>130</v>
      </c>
      <c r="I1337">
        <v>35.753300000000003</v>
      </c>
      <c r="J1337">
        <v>42.756500000000003</v>
      </c>
      <c r="K1337" t="s">
        <v>13</v>
      </c>
      <c r="L1337" t="s">
        <v>15</v>
      </c>
    </row>
    <row r="1338" spans="5:12" x14ac:dyDescent="0.25">
      <c r="E1338">
        <v>361</v>
      </c>
      <c r="F1338">
        <v>1080</v>
      </c>
      <c r="G1338">
        <v>0.12</v>
      </c>
      <c r="H1338">
        <v>130</v>
      </c>
      <c r="I1338">
        <v>36.286000000000001</v>
      </c>
      <c r="J1338">
        <v>42.756500000000003</v>
      </c>
      <c r="K1338" t="s">
        <v>13</v>
      </c>
      <c r="L1338" t="s">
        <v>15</v>
      </c>
    </row>
    <row r="1339" spans="5:12" x14ac:dyDescent="0.25">
      <c r="E1339">
        <v>361</v>
      </c>
      <c r="F1339">
        <v>1080</v>
      </c>
      <c r="G1339">
        <v>0.12</v>
      </c>
      <c r="H1339">
        <v>130</v>
      </c>
      <c r="I1339">
        <v>36.829099999999997</v>
      </c>
      <c r="J1339">
        <v>42.756500000000003</v>
      </c>
      <c r="K1339" t="s">
        <v>13</v>
      </c>
      <c r="L1339" t="s">
        <v>15</v>
      </c>
    </row>
    <row r="1340" spans="5:12" x14ac:dyDescent="0.25">
      <c r="E1340">
        <v>361</v>
      </c>
      <c r="F1340">
        <v>1080</v>
      </c>
      <c r="G1340">
        <v>0.12</v>
      </c>
      <c r="H1340">
        <v>500</v>
      </c>
      <c r="I1340">
        <v>35.753300000000003</v>
      </c>
      <c r="J1340">
        <v>42.756500000000003</v>
      </c>
      <c r="K1340" t="s">
        <v>16</v>
      </c>
      <c r="L1340" t="s">
        <v>14</v>
      </c>
    </row>
    <row r="1341" spans="5:12" x14ac:dyDescent="0.25">
      <c r="E1341">
        <v>361</v>
      </c>
      <c r="F1341">
        <v>1080</v>
      </c>
      <c r="G1341">
        <v>0.12</v>
      </c>
      <c r="H1341">
        <v>500</v>
      </c>
      <c r="I1341">
        <v>36.286000000000001</v>
      </c>
      <c r="J1341">
        <v>42.756500000000003</v>
      </c>
      <c r="K1341" t="s">
        <v>16</v>
      </c>
      <c r="L1341" t="s">
        <v>14</v>
      </c>
    </row>
    <row r="1342" spans="5:12" x14ac:dyDescent="0.25">
      <c r="E1342">
        <v>361</v>
      </c>
      <c r="F1342">
        <v>1080</v>
      </c>
      <c r="G1342">
        <v>0.12</v>
      </c>
      <c r="H1342">
        <v>500</v>
      </c>
      <c r="I1342">
        <v>36.829099999999997</v>
      </c>
      <c r="J1342">
        <v>42.756500000000003</v>
      </c>
      <c r="K1342" t="s">
        <v>16</v>
      </c>
      <c r="L1342" t="s">
        <v>14</v>
      </c>
    </row>
    <row r="1343" spans="5:12" x14ac:dyDescent="0.25">
      <c r="E1343">
        <v>361</v>
      </c>
      <c r="F1343">
        <v>1080</v>
      </c>
      <c r="G1343">
        <v>0.12</v>
      </c>
      <c r="H1343">
        <v>500</v>
      </c>
      <c r="I1343">
        <v>38.5246</v>
      </c>
      <c r="J1343">
        <v>42.756500000000003</v>
      </c>
      <c r="K1343" t="s">
        <v>16</v>
      </c>
      <c r="L1343" t="s">
        <v>14</v>
      </c>
    </row>
    <row r="1344" spans="5:12" x14ac:dyDescent="0.25">
      <c r="E1344">
        <v>361</v>
      </c>
      <c r="F1344">
        <v>1080</v>
      </c>
      <c r="G1344">
        <v>0.12</v>
      </c>
      <c r="H1344">
        <v>500</v>
      </c>
      <c r="I1344">
        <v>35.753300000000003</v>
      </c>
      <c r="J1344">
        <v>42.756500000000003</v>
      </c>
      <c r="K1344" t="s">
        <v>16</v>
      </c>
      <c r="L1344" t="s">
        <v>18</v>
      </c>
    </row>
    <row r="1345" spans="5:12" x14ac:dyDescent="0.25">
      <c r="E1345">
        <v>361</v>
      </c>
      <c r="F1345">
        <v>1080</v>
      </c>
      <c r="G1345">
        <v>0.12</v>
      </c>
      <c r="H1345">
        <v>500</v>
      </c>
      <c r="I1345">
        <v>36.286000000000001</v>
      </c>
      <c r="J1345">
        <v>42.756500000000003</v>
      </c>
      <c r="K1345" t="s">
        <v>16</v>
      </c>
      <c r="L1345" t="s">
        <v>18</v>
      </c>
    </row>
    <row r="1346" spans="5:12" x14ac:dyDescent="0.25">
      <c r="E1346">
        <v>361</v>
      </c>
      <c r="F1346">
        <v>1080</v>
      </c>
      <c r="G1346">
        <v>0.12</v>
      </c>
      <c r="H1346">
        <v>500</v>
      </c>
      <c r="I1346">
        <v>36.829099999999997</v>
      </c>
      <c r="J1346">
        <v>42.756500000000003</v>
      </c>
      <c r="K1346" t="s">
        <v>16</v>
      </c>
      <c r="L1346" t="s">
        <v>18</v>
      </c>
    </row>
    <row r="1347" spans="5:12" x14ac:dyDescent="0.25">
      <c r="E1347">
        <v>361</v>
      </c>
      <c r="F1347">
        <v>1080</v>
      </c>
      <c r="G1347">
        <v>0.12</v>
      </c>
      <c r="H1347">
        <v>500</v>
      </c>
      <c r="I1347">
        <v>38.5246</v>
      </c>
      <c r="J1347">
        <v>42.756500000000003</v>
      </c>
      <c r="K1347" t="s">
        <v>16</v>
      </c>
      <c r="L1347" t="s">
        <v>18</v>
      </c>
    </row>
    <row r="1348" spans="5:12" x14ac:dyDescent="0.25">
      <c r="E1348">
        <v>361</v>
      </c>
      <c r="F1348">
        <v>1080</v>
      </c>
      <c r="G1348">
        <v>0.12</v>
      </c>
      <c r="H1348">
        <v>500</v>
      </c>
      <c r="I1348">
        <v>35.753300000000003</v>
      </c>
      <c r="J1348">
        <v>42.756500000000003</v>
      </c>
      <c r="K1348" t="s">
        <v>16</v>
      </c>
      <c r="L1348" t="s">
        <v>15</v>
      </c>
    </row>
    <row r="1349" spans="5:12" x14ac:dyDescent="0.25">
      <c r="E1349">
        <v>361</v>
      </c>
      <c r="F1349">
        <v>1080</v>
      </c>
      <c r="G1349">
        <v>0.12</v>
      </c>
      <c r="H1349">
        <v>500</v>
      </c>
      <c r="I1349">
        <v>36.286000000000001</v>
      </c>
      <c r="J1349">
        <v>42.756500000000003</v>
      </c>
      <c r="K1349" t="s">
        <v>16</v>
      </c>
      <c r="L1349" t="s">
        <v>15</v>
      </c>
    </row>
    <row r="1350" spans="5:12" x14ac:dyDescent="0.25">
      <c r="E1350">
        <v>361</v>
      </c>
      <c r="F1350">
        <v>1080</v>
      </c>
      <c r="G1350">
        <v>0.12</v>
      </c>
      <c r="H1350">
        <v>500</v>
      </c>
      <c r="I1350">
        <v>36.829099999999997</v>
      </c>
      <c r="J1350">
        <v>42.756500000000003</v>
      </c>
      <c r="K1350" t="s">
        <v>16</v>
      </c>
      <c r="L1350" t="s">
        <v>15</v>
      </c>
    </row>
    <row r="1351" spans="5:12" x14ac:dyDescent="0.25">
      <c r="E1351">
        <v>361</v>
      </c>
      <c r="F1351">
        <v>1080</v>
      </c>
      <c r="G1351">
        <v>0.12</v>
      </c>
      <c r="H1351">
        <v>500</v>
      </c>
      <c r="I1351">
        <v>38.5246</v>
      </c>
      <c r="J1351">
        <v>42.756500000000003</v>
      </c>
      <c r="K1351" t="s">
        <v>16</v>
      </c>
      <c r="L1351" t="s">
        <v>15</v>
      </c>
    </row>
    <row r="1352" spans="5:12" x14ac:dyDescent="0.25">
      <c r="E1352">
        <v>1081</v>
      </c>
      <c r="F1352">
        <v>2520</v>
      </c>
      <c r="G1352">
        <v>0.12</v>
      </c>
      <c r="H1352">
        <v>130</v>
      </c>
      <c r="I1352">
        <v>36.622300000000003</v>
      </c>
      <c r="J1352">
        <v>42.756500000000003</v>
      </c>
      <c r="K1352" t="s">
        <v>13</v>
      </c>
      <c r="L1352" t="s">
        <v>14</v>
      </c>
    </row>
    <row r="1353" spans="5:12" x14ac:dyDescent="0.25">
      <c r="E1353">
        <v>1081</v>
      </c>
      <c r="F1353">
        <v>2520</v>
      </c>
      <c r="G1353">
        <v>0.12</v>
      </c>
      <c r="H1353">
        <v>130</v>
      </c>
      <c r="I1353">
        <v>37.181100000000001</v>
      </c>
      <c r="J1353">
        <v>42.756500000000003</v>
      </c>
      <c r="K1353" t="s">
        <v>13</v>
      </c>
      <c r="L1353" t="s">
        <v>14</v>
      </c>
    </row>
    <row r="1354" spans="5:12" x14ac:dyDescent="0.25">
      <c r="E1354">
        <v>1081</v>
      </c>
      <c r="F1354">
        <v>2520</v>
      </c>
      <c r="G1354">
        <v>0.12</v>
      </c>
      <c r="H1354">
        <v>130</v>
      </c>
      <c r="I1354">
        <v>37.751300000000001</v>
      </c>
      <c r="J1354">
        <v>42.756500000000003</v>
      </c>
      <c r="K1354" t="s">
        <v>13</v>
      </c>
      <c r="L1354" t="s">
        <v>14</v>
      </c>
    </row>
    <row r="1355" spans="5:12" x14ac:dyDescent="0.25">
      <c r="E1355">
        <v>1081</v>
      </c>
      <c r="F1355">
        <v>2520</v>
      </c>
      <c r="G1355">
        <v>0.12</v>
      </c>
      <c r="H1355">
        <v>130</v>
      </c>
      <c r="I1355">
        <v>37.751300000000001</v>
      </c>
      <c r="J1355">
        <v>42.756500000000003</v>
      </c>
      <c r="K1355" t="s">
        <v>13</v>
      </c>
      <c r="L1355" t="s">
        <v>15</v>
      </c>
    </row>
    <row r="1356" spans="5:12" x14ac:dyDescent="0.25">
      <c r="E1356">
        <v>1081</v>
      </c>
      <c r="F1356">
        <v>2520</v>
      </c>
      <c r="G1356">
        <v>0.12</v>
      </c>
      <c r="H1356">
        <v>130</v>
      </c>
      <c r="I1356">
        <v>39.532800000000002</v>
      </c>
      <c r="J1356">
        <v>42.756500000000003</v>
      </c>
      <c r="K1356" t="s">
        <v>13</v>
      </c>
      <c r="L1356" t="s">
        <v>15</v>
      </c>
    </row>
    <row r="1357" spans="5:12" x14ac:dyDescent="0.25">
      <c r="E1357">
        <v>1081</v>
      </c>
      <c r="F1357">
        <v>2520</v>
      </c>
      <c r="G1357">
        <v>0.12</v>
      </c>
      <c r="H1357">
        <v>500</v>
      </c>
      <c r="I1357">
        <v>37.181100000000001</v>
      </c>
      <c r="J1357">
        <v>42.756500000000003</v>
      </c>
      <c r="K1357" t="s">
        <v>16</v>
      </c>
      <c r="L1357" t="s">
        <v>14</v>
      </c>
    </row>
    <row r="1358" spans="5:12" x14ac:dyDescent="0.25">
      <c r="E1358">
        <v>1081</v>
      </c>
      <c r="F1358">
        <v>2520</v>
      </c>
      <c r="G1358">
        <v>0.12</v>
      </c>
      <c r="H1358">
        <v>500</v>
      </c>
      <c r="I1358">
        <v>37.751300000000001</v>
      </c>
      <c r="J1358">
        <v>42.756500000000003</v>
      </c>
      <c r="K1358" t="s">
        <v>16</v>
      </c>
      <c r="L1358" t="s">
        <v>14</v>
      </c>
    </row>
    <row r="1359" spans="5:12" x14ac:dyDescent="0.25">
      <c r="E1359">
        <v>1081</v>
      </c>
      <c r="F1359">
        <v>2520</v>
      </c>
      <c r="G1359">
        <v>0.12</v>
      </c>
      <c r="H1359">
        <v>500</v>
      </c>
      <c r="I1359">
        <v>39.532800000000002</v>
      </c>
      <c r="J1359">
        <v>42.756500000000003</v>
      </c>
      <c r="K1359" t="s">
        <v>16</v>
      </c>
      <c r="L1359" t="s">
        <v>14</v>
      </c>
    </row>
    <row r="1360" spans="5:12" x14ac:dyDescent="0.25">
      <c r="E1360">
        <v>1081</v>
      </c>
      <c r="F1360">
        <v>2520</v>
      </c>
      <c r="G1360">
        <v>0.12</v>
      </c>
      <c r="H1360">
        <v>500</v>
      </c>
      <c r="I1360">
        <v>37.181100000000001</v>
      </c>
      <c r="J1360">
        <v>42.756500000000003</v>
      </c>
      <c r="K1360" t="s">
        <v>16</v>
      </c>
      <c r="L1360" t="s">
        <v>18</v>
      </c>
    </row>
    <row r="1361" spans="5:12" x14ac:dyDescent="0.25">
      <c r="E1361">
        <v>1081</v>
      </c>
      <c r="F1361">
        <v>2520</v>
      </c>
      <c r="G1361">
        <v>0.12</v>
      </c>
      <c r="H1361">
        <v>500</v>
      </c>
      <c r="I1361">
        <v>37.751300000000001</v>
      </c>
      <c r="J1361">
        <v>42.756500000000003</v>
      </c>
      <c r="K1361" t="s">
        <v>16</v>
      </c>
      <c r="L1361" t="s">
        <v>18</v>
      </c>
    </row>
    <row r="1362" spans="5:12" x14ac:dyDescent="0.25">
      <c r="E1362">
        <v>1081</v>
      </c>
      <c r="F1362">
        <v>2520</v>
      </c>
      <c r="G1362">
        <v>0.12</v>
      </c>
      <c r="H1362">
        <v>500</v>
      </c>
      <c r="I1362">
        <v>39.532800000000002</v>
      </c>
      <c r="J1362">
        <v>42.756500000000003</v>
      </c>
      <c r="K1362" t="s">
        <v>16</v>
      </c>
      <c r="L1362" t="s">
        <v>18</v>
      </c>
    </row>
    <row r="1363" spans="5:12" x14ac:dyDescent="0.25">
      <c r="E1363">
        <v>1081</v>
      </c>
      <c r="F1363">
        <v>2520</v>
      </c>
      <c r="G1363">
        <v>0.12</v>
      </c>
      <c r="H1363">
        <v>500</v>
      </c>
      <c r="I1363">
        <v>37.181100000000001</v>
      </c>
      <c r="J1363">
        <v>42.756500000000003</v>
      </c>
      <c r="K1363" t="s">
        <v>16</v>
      </c>
      <c r="L1363" t="s">
        <v>15</v>
      </c>
    </row>
    <row r="1364" spans="5:12" x14ac:dyDescent="0.25">
      <c r="E1364">
        <v>1081</v>
      </c>
      <c r="F1364">
        <v>2520</v>
      </c>
      <c r="G1364">
        <v>0.12</v>
      </c>
      <c r="H1364">
        <v>500</v>
      </c>
      <c r="I1364">
        <v>37.751300000000001</v>
      </c>
      <c r="J1364">
        <v>42.756500000000003</v>
      </c>
      <c r="K1364" t="s">
        <v>16</v>
      </c>
      <c r="L1364" t="s">
        <v>15</v>
      </c>
    </row>
    <row r="1365" spans="5:12" x14ac:dyDescent="0.25">
      <c r="E1365">
        <v>1081</v>
      </c>
      <c r="F1365">
        <v>2520</v>
      </c>
      <c r="G1365">
        <v>0.12</v>
      </c>
      <c r="H1365">
        <v>500</v>
      </c>
      <c r="I1365">
        <v>39.532800000000002</v>
      </c>
      <c r="J1365">
        <v>42.756500000000003</v>
      </c>
      <c r="K1365" t="s">
        <v>16</v>
      </c>
      <c r="L1365" t="s">
        <v>15</v>
      </c>
    </row>
    <row r="1366" spans="5:12" x14ac:dyDescent="0.25">
      <c r="E1366">
        <v>1081</v>
      </c>
      <c r="F1366">
        <v>2520</v>
      </c>
      <c r="G1366">
        <v>0.12</v>
      </c>
      <c r="H1366">
        <v>850</v>
      </c>
      <c r="I1366">
        <v>37.181100000000001</v>
      </c>
      <c r="J1366">
        <v>42.756500000000003</v>
      </c>
      <c r="K1366" t="s">
        <v>13</v>
      </c>
      <c r="L1366" t="s">
        <v>18</v>
      </c>
    </row>
    <row r="1367" spans="5:12" x14ac:dyDescent="0.25">
      <c r="E1367">
        <v>1081</v>
      </c>
      <c r="F1367">
        <v>2520</v>
      </c>
      <c r="G1367">
        <v>0.12</v>
      </c>
      <c r="H1367">
        <v>850</v>
      </c>
      <c r="I1367">
        <v>37.751300000000001</v>
      </c>
      <c r="J1367">
        <v>42.756500000000003</v>
      </c>
      <c r="K1367" t="s">
        <v>13</v>
      </c>
      <c r="L1367" t="s">
        <v>18</v>
      </c>
    </row>
    <row r="1368" spans="5:12" x14ac:dyDescent="0.25">
      <c r="E1368">
        <v>1081</v>
      </c>
      <c r="F1368">
        <v>2520</v>
      </c>
      <c r="G1368">
        <v>0.12</v>
      </c>
      <c r="H1368">
        <v>850</v>
      </c>
      <c r="I1368">
        <v>39.532800000000002</v>
      </c>
      <c r="J1368">
        <v>42.756500000000003</v>
      </c>
      <c r="K1368" t="s">
        <v>13</v>
      </c>
      <c r="L1368" t="s">
        <v>18</v>
      </c>
    </row>
    <row r="1369" spans="5:12" x14ac:dyDescent="0.25">
      <c r="E1369">
        <v>1081</v>
      </c>
      <c r="F1369">
        <v>2520</v>
      </c>
      <c r="G1369">
        <v>0.12</v>
      </c>
      <c r="H1369">
        <v>920</v>
      </c>
      <c r="I1369">
        <v>36.622300000000003</v>
      </c>
      <c r="J1369">
        <v>42.756500000000003</v>
      </c>
      <c r="K1369" t="s">
        <v>16</v>
      </c>
      <c r="L1369" t="s">
        <v>14</v>
      </c>
    </row>
    <row r="1370" spans="5:12" x14ac:dyDescent="0.25">
      <c r="E1370">
        <v>1081</v>
      </c>
      <c r="F1370">
        <v>2520</v>
      </c>
      <c r="G1370">
        <v>0.12</v>
      </c>
      <c r="H1370">
        <v>920</v>
      </c>
      <c r="I1370">
        <v>36.622300000000003</v>
      </c>
      <c r="J1370">
        <v>42.756500000000003</v>
      </c>
      <c r="K1370" t="s">
        <v>16</v>
      </c>
      <c r="L1370" t="s">
        <v>18</v>
      </c>
    </row>
    <row r="1371" spans="5:12" x14ac:dyDescent="0.25">
      <c r="E1371">
        <v>1081</v>
      </c>
      <c r="F1371">
        <v>2520</v>
      </c>
      <c r="G1371">
        <v>0.12</v>
      </c>
      <c r="H1371">
        <v>920</v>
      </c>
      <c r="I1371">
        <v>36.622300000000003</v>
      </c>
      <c r="J1371">
        <v>42.756500000000003</v>
      </c>
      <c r="K1371" t="s">
        <v>16</v>
      </c>
      <c r="L1371" t="s">
        <v>15</v>
      </c>
    </row>
    <row r="1372" spans="5:12" x14ac:dyDescent="0.25">
      <c r="E1372">
        <v>1081</v>
      </c>
      <c r="F1372">
        <v>2520</v>
      </c>
      <c r="G1372">
        <v>0.12</v>
      </c>
      <c r="H1372">
        <v>920</v>
      </c>
      <c r="I1372">
        <v>39.532800000000002</v>
      </c>
      <c r="J1372">
        <v>42.756500000000003</v>
      </c>
      <c r="K1372" t="s">
        <v>13</v>
      </c>
      <c r="L1372" t="s">
        <v>14</v>
      </c>
    </row>
    <row r="1373" spans="5:12" x14ac:dyDescent="0.25">
      <c r="E1373">
        <v>1081</v>
      </c>
      <c r="F1373">
        <v>2520</v>
      </c>
      <c r="G1373">
        <v>0.12</v>
      </c>
      <c r="H1373">
        <v>920</v>
      </c>
      <c r="I1373">
        <v>36.622300000000003</v>
      </c>
      <c r="J1373">
        <v>42.756500000000003</v>
      </c>
      <c r="K1373" t="s">
        <v>13</v>
      </c>
      <c r="L1373" t="s">
        <v>18</v>
      </c>
    </row>
    <row r="1374" spans="5:12" x14ac:dyDescent="0.25">
      <c r="E1374">
        <v>1081</v>
      </c>
      <c r="F1374">
        <v>2520</v>
      </c>
      <c r="G1374">
        <v>0.12</v>
      </c>
      <c r="H1374">
        <v>920</v>
      </c>
      <c r="I1374">
        <v>36.622300000000003</v>
      </c>
      <c r="J1374">
        <v>42.756500000000003</v>
      </c>
      <c r="K1374" t="s">
        <v>13</v>
      </c>
      <c r="L1374" t="s">
        <v>15</v>
      </c>
    </row>
    <row r="1375" spans="5:12" x14ac:dyDescent="0.25">
      <c r="E1375">
        <v>1081</v>
      </c>
      <c r="F1375">
        <v>2520</v>
      </c>
      <c r="G1375">
        <v>0.12</v>
      </c>
      <c r="H1375">
        <v>920</v>
      </c>
      <c r="I1375">
        <v>37.181100000000001</v>
      </c>
      <c r="J1375">
        <v>42.756500000000003</v>
      </c>
      <c r="K1375" t="s">
        <v>13</v>
      </c>
      <c r="L1375" t="s">
        <v>15</v>
      </c>
    </row>
    <row r="1377" spans="2:12" x14ac:dyDescent="0.25">
      <c r="B1377">
        <v>43</v>
      </c>
      <c r="C1377" t="s">
        <v>46</v>
      </c>
      <c r="E1377">
        <v>30</v>
      </c>
      <c r="F1377">
        <v>360</v>
      </c>
      <c r="G1377">
        <v>0.12</v>
      </c>
      <c r="H1377">
        <v>25</v>
      </c>
      <c r="I1377">
        <v>33</v>
      </c>
      <c r="J1377">
        <v>42.756500000000003</v>
      </c>
      <c r="K1377" t="s">
        <v>16</v>
      </c>
      <c r="L1377" t="s">
        <v>14</v>
      </c>
    </row>
    <row r="1378" spans="2:12" x14ac:dyDescent="0.25">
      <c r="E1378">
        <v>30</v>
      </c>
      <c r="F1378">
        <v>360</v>
      </c>
      <c r="G1378">
        <v>0.12</v>
      </c>
      <c r="H1378">
        <v>25</v>
      </c>
      <c r="I1378">
        <v>33.453800000000001</v>
      </c>
      <c r="J1378">
        <v>42.756500000000003</v>
      </c>
      <c r="K1378" t="s">
        <v>16</v>
      </c>
      <c r="L1378" t="s">
        <v>14</v>
      </c>
    </row>
    <row r="1379" spans="2:12" x14ac:dyDescent="0.25">
      <c r="E1379">
        <v>30</v>
      </c>
      <c r="F1379">
        <v>360</v>
      </c>
      <c r="G1379">
        <v>0.12</v>
      </c>
      <c r="H1379">
        <v>25</v>
      </c>
      <c r="I1379">
        <v>33.915799999999997</v>
      </c>
      <c r="J1379">
        <v>42.756500000000003</v>
      </c>
      <c r="K1379" t="s">
        <v>16</v>
      </c>
      <c r="L1379" t="s">
        <v>14</v>
      </c>
    </row>
    <row r="1380" spans="2:12" x14ac:dyDescent="0.25">
      <c r="E1380">
        <v>30</v>
      </c>
      <c r="F1380">
        <v>360</v>
      </c>
      <c r="G1380">
        <v>0.12</v>
      </c>
      <c r="H1380">
        <v>25</v>
      </c>
      <c r="I1380">
        <v>35.353700000000003</v>
      </c>
      <c r="J1380">
        <v>42.756500000000003</v>
      </c>
      <c r="K1380" t="s">
        <v>16</v>
      </c>
      <c r="L1380" t="s">
        <v>14</v>
      </c>
    </row>
    <row r="1381" spans="2:12" x14ac:dyDescent="0.25">
      <c r="E1381">
        <v>30</v>
      </c>
      <c r="F1381">
        <v>360</v>
      </c>
      <c r="G1381">
        <v>0.12</v>
      </c>
      <c r="H1381">
        <v>25</v>
      </c>
      <c r="I1381">
        <v>33</v>
      </c>
      <c r="J1381">
        <v>42.756500000000003</v>
      </c>
      <c r="K1381" t="s">
        <v>16</v>
      </c>
      <c r="L1381" t="s">
        <v>18</v>
      </c>
    </row>
    <row r="1382" spans="2:12" x14ac:dyDescent="0.25">
      <c r="E1382">
        <v>30</v>
      </c>
      <c r="F1382">
        <v>360</v>
      </c>
      <c r="G1382">
        <v>0.12</v>
      </c>
      <c r="H1382">
        <v>25</v>
      </c>
      <c r="I1382">
        <v>33.453800000000001</v>
      </c>
      <c r="J1382">
        <v>42.756500000000003</v>
      </c>
      <c r="K1382" t="s">
        <v>16</v>
      </c>
      <c r="L1382" t="s">
        <v>18</v>
      </c>
    </row>
    <row r="1383" spans="2:12" x14ac:dyDescent="0.25">
      <c r="E1383">
        <v>30</v>
      </c>
      <c r="F1383">
        <v>360</v>
      </c>
      <c r="G1383">
        <v>0.12</v>
      </c>
      <c r="H1383">
        <v>25</v>
      </c>
      <c r="I1383">
        <v>33.915799999999997</v>
      </c>
      <c r="J1383">
        <v>42.756500000000003</v>
      </c>
      <c r="K1383" t="s">
        <v>16</v>
      </c>
      <c r="L1383" t="s">
        <v>18</v>
      </c>
    </row>
    <row r="1384" spans="2:12" x14ac:dyDescent="0.25">
      <c r="E1384">
        <v>30</v>
      </c>
      <c r="F1384">
        <v>360</v>
      </c>
      <c r="G1384">
        <v>0.12</v>
      </c>
      <c r="H1384">
        <v>25</v>
      </c>
      <c r="I1384">
        <v>35.353700000000003</v>
      </c>
      <c r="J1384">
        <v>42.756500000000003</v>
      </c>
      <c r="K1384" t="s">
        <v>16</v>
      </c>
      <c r="L1384" t="s">
        <v>18</v>
      </c>
    </row>
    <row r="1385" spans="2:12" x14ac:dyDescent="0.25">
      <c r="E1385">
        <v>30</v>
      </c>
      <c r="F1385">
        <v>360</v>
      </c>
      <c r="G1385">
        <v>0.12</v>
      </c>
      <c r="H1385">
        <v>25</v>
      </c>
      <c r="I1385">
        <v>33</v>
      </c>
      <c r="J1385">
        <v>42.756500000000003</v>
      </c>
      <c r="K1385" t="s">
        <v>16</v>
      </c>
      <c r="L1385" t="s">
        <v>15</v>
      </c>
    </row>
    <row r="1386" spans="2:12" x14ac:dyDescent="0.25">
      <c r="E1386">
        <v>30</v>
      </c>
      <c r="F1386">
        <v>360</v>
      </c>
      <c r="G1386">
        <v>0.12</v>
      </c>
      <c r="H1386">
        <v>25</v>
      </c>
      <c r="I1386">
        <v>33.453800000000001</v>
      </c>
      <c r="J1386">
        <v>42.756500000000003</v>
      </c>
      <c r="K1386" t="s">
        <v>16</v>
      </c>
      <c r="L1386" t="s">
        <v>15</v>
      </c>
    </row>
    <row r="1387" spans="2:12" x14ac:dyDescent="0.25">
      <c r="E1387">
        <v>30</v>
      </c>
      <c r="F1387">
        <v>360</v>
      </c>
      <c r="G1387">
        <v>0.12</v>
      </c>
      <c r="H1387">
        <v>25</v>
      </c>
      <c r="I1387">
        <v>33.915799999999997</v>
      </c>
      <c r="J1387">
        <v>42.756500000000003</v>
      </c>
      <c r="K1387" t="s">
        <v>16</v>
      </c>
      <c r="L1387" t="s">
        <v>15</v>
      </c>
    </row>
    <row r="1388" spans="2:12" x14ac:dyDescent="0.25">
      <c r="E1388">
        <v>30</v>
      </c>
      <c r="F1388">
        <v>360</v>
      </c>
      <c r="G1388">
        <v>0.12</v>
      </c>
      <c r="H1388">
        <v>25</v>
      </c>
      <c r="I1388">
        <v>35.353700000000003</v>
      </c>
      <c r="J1388">
        <v>42.756500000000003</v>
      </c>
      <c r="K1388" t="s">
        <v>16</v>
      </c>
      <c r="L1388" t="s">
        <v>15</v>
      </c>
    </row>
    <row r="1389" spans="2:12" x14ac:dyDescent="0.25">
      <c r="E1389">
        <v>30</v>
      </c>
      <c r="F1389">
        <v>360</v>
      </c>
      <c r="G1389">
        <v>0.12</v>
      </c>
      <c r="H1389">
        <v>25</v>
      </c>
      <c r="I1389">
        <v>33</v>
      </c>
      <c r="J1389">
        <v>42.756500000000003</v>
      </c>
      <c r="K1389" t="s">
        <v>13</v>
      </c>
      <c r="L1389" t="s">
        <v>14</v>
      </c>
    </row>
    <row r="1390" spans="2:12" x14ac:dyDescent="0.25">
      <c r="E1390">
        <v>30</v>
      </c>
      <c r="F1390">
        <v>360</v>
      </c>
      <c r="G1390">
        <v>0.12</v>
      </c>
      <c r="H1390">
        <v>25</v>
      </c>
      <c r="I1390">
        <v>33.453800000000001</v>
      </c>
      <c r="J1390">
        <v>42.756500000000003</v>
      </c>
      <c r="K1390" t="s">
        <v>13</v>
      </c>
      <c r="L1390" t="s">
        <v>14</v>
      </c>
    </row>
    <row r="1391" spans="2:12" x14ac:dyDescent="0.25">
      <c r="E1391">
        <v>30</v>
      </c>
      <c r="F1391">
        <v>360</v>
      </c>
      <c r="G1391">
        <v>0.12</v>
      </c>
      <c r="H1391">
        <v>25</v>
      </c>
      <c r="I1391">
        <v>33.915799999999997</v>
      </c>
      <c r="J1391">
        <v>42.756500000000003</v>
      </c>
      <c r="K1391" t="s">
        <v>13</v>
      </c>
      <c r="L1391" t="s">
        <v>14</v>
      </c>
    </row>
    <row r="1392" spans="2:12" x14ac:dyDescent="0.25">
      <c r="E1392">
        <v>30</v>
      </c>
      <c r="F1392">
        <v>360</v>
      </c>
      <c r="G1392">
        <v>0.12</v>
      </c>
      <c r="H1392">
        <v>25</v>
      </c>
      <c r="I1392">
        <v>35.353700000000003</v>
      </c>
      <c r="J1392">
        <v>42.756500000000003</v>
      </c>
      <c r="K1392" t="s">
        <v>13</v>
      </c>
      <c r="L1392" t="s">
        <v>14</v>
      </c>
    </row>
    <row r="1393" spans="5:12" x14ac:dyDescent="0.25">
      <c r="E1393">
        <v>30</v>
      </c>
      <c r="F1393">
        <v>360</v>
      </c>
      <c r="G1393">
        <v>0.12</v>
      </c>
      <c r="H1393">
        <v>25</v>
      </c>
      <c r="I1393">
        <v>33</v>
      </c>
      <c r="J1393">
        <v>42.756500000000003</v>
      </c>
      <c r="K1393" t="s">
        <v>13</v>
      </c>
      <c r="L1393" t="s">
        <v>18</v>
      </c>
    </row>
    <row r="1394" spans="5:12" x14ac:dyDescent="0.25">
      <c r="E1394">
        <v>30</v>
      </c>
      <c r="F1394">
        <v>360</v>
      </c>
      <c r="G1394">
        <v>0.12</v>
      </c>
      <c r="H1394">
        <v>25</v>
      </c>
      <c r="I1394">
        <v>33.453800000000001</v>
      </c>
      <c r="J1394">
        <v>42.756500000000003</v>
      </c>
      <c r="K1394" t="s">
        <v>13</v>
      </c>
      <c r="L1394" t="s">
        <v>18</v>
      </c>
    </row>
    <row r="1395" spans="5:12" x14ac:dyDescent="0.25">
      <c r="E1395">
        <v>30</v>
      </c>
      <c r="F1395">
        <v>360</v>
      </c>
      <c r="G1395">
        <v>0.12</v>
      </c>
      <c r="H1395">
        <v>25</v>
      </c>
      <c r="I1395">
        <v>35.353700000000003</v>
      </c>
      <c r="J1395">
        <v>42.756500000000003</v>
      </c>
      <c r="K1395" t="s">
        <v>13</v>
      </c>
      <c r="L1395" t="s">
        <v>18</v>
      </c>
    </row>
    <row r="1396" spans="5:12" x14ac:dyDescent="0.25">
      <c r="E1396">
        <v>30</v>
      </c>
      <c r="F1396">
        <v>360</v>
      </c>
      <c r="G1396">
        <v>0.12</v>
      </c>
      <c r="H1396">
        <v>25</v>
      </c>
      <c r="I1396">
        <v>33</v>
      </c>
      <c r="J1396">
        <v>42.756500000000003</v>
      </c>
      <c r="K1396" t="s">
        <v>13</v>
      </c>
      <c r="L1396" t="s">
        <v>15</v>
      </c>
    </row>
    <row r="1397" spans="5:12" x14ac:dyDescent="0.25">
      <c r="E1397">
        <v>30</v>
      </c>
      <c r="F1397">
        <v>360</v>
      </c>
      <c r="G1397">
        <v>0.12</v>
      </c>
      <c r="H1397">
        <v>25</v>
      </c>
      <c r="I1397">
        <v>33.453800000000001</v>
      </c>
      <c r="J1397">
        <v>42.756500000000003</v>
      </c>
      <c r="K1397" t="s">
        <v>13</v>
      </c>
      <c r="L1397" t="s">
        <v>15</v>
      </c>
    </row>
    <row r="1398" spans="5:12" x14ac:dyDescent="0.25">
      <c r="E1398">
        <v>30</v>
      </c>
      <c r="F1398">
        <v>360</v>
      </c>
      <c r="G1398">
        <v>0.12</v>
      </c>
      <c r="H1398">
        <v>25</v>
      </c>
      <c r="I1398">
        <v>33.915799999999997</v>
      </c>
      <c r="J1398">
        <v>42.756500000000003</v>
      </c>
      <c r="K1398" t="s">
        <v>13</v>
      </c>
      <c r="L1398" t="s">
        <v>15</v>
      </c>
    </row>
    <row r="1399" spans="5:12" x14ac:dyDescent="0.25">
      <c r="E1399">
        <v>30</v>
      </c>
      <c r="F1399">
        <v>360</v>
      </c>
      <c r="G1399">
        <v>0.12</v>
      </c>
      <c r="H1399">
        <v>25</v>
      </c>
      <c r="I1399">
        <v>35.353700000000003</v>
      </c>
      <c r="J1399">
        <v>42.756500000000003</v>
      </c>
      <c r="K1399" t="s">
        <v>13</v>
      </c>
      <c r="L1399" t="s">
        <v>15</v>
      </c>
    </row>
    <row r="1400" spans="5:12" x14ac:dyDescent="0.25">
      <c r="E1400">
        <v>361</v>
      </c>
      <c r="F1400">
        <v>1080</v>
      </c>
      <c r="G1400">
        <v>0.12</v>
      </c>
      <c r="H1400">
        <v>25</v>
      </c>
      <c r="I1400">
        <v>33</v>
      </c>
      <c r="J1400">
        <v>42.756500000000003</v>
      </c>
      <c r="K1400" t="s">
        <v>16</v>
      </c>
      <c r="L1400" t="s">
        <v>14</v>
      </c>
    </row>
    <row r="1401" spans="5:12" x14ac:dyDescent="0.25">
      <c r="E1401">
        <v>361</v>
      </c>
      <c r="F1401">
        <v>1080</v>
      </c>
      <c r="G1401">
        <v>0.12</v>
      </c>
      <c r="H1401">
        <v>25</v>
      </c>
      <c r="I1401">
        <v>33.453800000000001</v>
      </c>
      <c r="J1401">
        <v>42.756500000000003</v>
      </c>
      <c r="K1401" t="s">
        <v>16</v>
      </c>
      <c r="L1401" t="s">
        <v>14</v>
      </c>
    </row>
    <row r="1402" spans="5:12" x14ac:dyDescent="0.25">
      <c r="E1402">
        <v>361</v>
      </c>
      <c r="F1402">
        <v>1080</v>
      </c>
      <c r="G1402">
        <v>0.12</v>
      </c>
      <c r="H1402">
        <v>25</v>
      </c>
      <c r="I1402">
        <v>33.915799999999997</v>
      </c>
      <c r="J1402">
        <v>42.756500000000003</v>
      </c>
      <c r="K1402" t="s">
        <v>16</v>
      </c>
      <c r="L1402" t="s">
        <v>14</v>
      </c>
    </row>
    <row r="1403" spans="5:12" x14ac:dyDescent="0.25">
      <c r="E1403">
        <v>361</v>
      </c>
      <c r="F1403">
        <v>1080</v>
      </c>
      <c r="G1403">
        <v>0.12</v>
      </c>
      <c r="H1403">
        <v>25</v>
      </c>
      <c r="I1403">
        <v>35.353700000000003</v>
      </c>
      <c r="J1403">
        <v>42.756500000000003</v>
      </c>
      <c r="K1403" t="s">
        <v>16</v>
      </c>
      <c r="L1403" t="s">
        <v>14</v>
      </c>
    </row>
    <row r="1404" spans="5:12" x14ac:dyDescent="0.25">
      <c r="E1404">
        <v>361</v>
      </c>
      <c r="F1404">
        <v>1080</v>
      </c>
      <c r="G1404">
        <v>0.12</v>
      </c>
      <c r="H1404">
        <v>25</v>
      </c>
      <c r="I1404">
        <v>33</v>
      </c>
      <c r="J1404">
        <v>42.756500000000003</v>
      </c>
      <c r="K1404" t="s">
        <v>16</v>
      </c>
      <c r="L1404" t="s">
        <v>18</v>
      </c>
    </row>
    <row r="1405" spans="5:12" x14ac:dyDescent="0.25">
      <c r="E1405">
        <v>361</v>
      </c>
      <c r="F1405">
        <v>1080</v>
      </c>
      <c r="G1405">
        <v>0.12</v>
      </c>
      <c r="H1405">
        <v>25</v>
      </c>
      <c r="I1405">
        <v>33.453800000000001</v>
      </c>
      <c r="J1405">
        <v>42.756500000000003</v>
      </c>
      <c r="K1405" t="s">
        <v>16</v>
      </c>
      <c r="L1405" t="s">
        <v>18</v>
      </c>
    </row>
    <row r="1406" spans="5:12" x14ac:dyDescent="0.25">
      <c r="E1406">
        <v>361</v>
      </c>
      <c r="F1406">
        <v>1080</v>
      </c>
      <c r="G1406">
        <v>0.12</v>
      </c>
      <c r="H1406">
        <v>25</v>
      </c>
      <c r="I1406">
        <v>33.915799999999997</v>
      </c>
      <c r="J1406">
        <v>42.756500000000003</v>
      </c>
      <c r="K1406" t="s">
        <v>16</v>
      </c>
      <c r="L1406" t="s">
        <v>18</v>
      </c>
    </row>
    <row r="1407" spans="5:12" x14ac:dyDescent="0.25">
      <c r="E1407">
        <v>361</v>
      </c>
      <c r="F1407">
        <v>1080</v>
      </c>
      <c r="G1407">
        <v>0.12</v>
      </c>
      <c r="H1407">
        <v>25</v>
      </c>
      <c r="I1407">
        <v>35.353700000000003</v>
      </c>
      <c r="J1407">
        <v>42.756500000000003</v>
      </c>
      <c r="K1407" t="s">
        <v>16</v>
      </c>
      <c r="L1407" t="s">
        <v>18</v>
      </c>
    </row>
    <row r="1408" spans="5:12" x14ac:dyDescent="0.25">
      <c r="E1408">
        <v>361</v>
      </c>
      <c r="F1408">
        <v>1080</v>
      </c>
      <c r="G1408">
        <v>0.12</v>
      </c>
      <c r="H1408">
        <v>25</v>
      </c>
      <c r="I1408">
        <v>33</v>
      </c>
      <c r="J1408">
        <v>42.756500000000003</v>
      </c>
      <c r="K1408" t="s">
        <v>16</v>
      </c>
      <c r="L1408" t="s">
        <v>15</v>
      </c>
    </row>
    <row r="1409" spans="2:12" x14ac:dyDescent="0.25">
      <c r="E1409">
        <v>361</v>
      </c>
      <c r="F1409">
        <v>1080</v>
      </c>
      <c r="G1409">
        <v>0.12</v>
      </c>
      <c r="H1409">
        <v>25</v>
      </c>
      <c r="I1409">
        <v>33.453800000000001</v>
      </c>
      <c r="J1409">
        <v>42.756500000000003</v>
      </c>
      <c r="K1409" t="s">
        <v>16</v>
      </c>
      <c r="L1409" t="s">
        <v>15</v>
      </c>
    </row>
    <row r="1410" spans="2:12" x14ac:dyDescent="0.25">
      <c r="E1410">
        <v>361</v>
      </c>
      <c r="F1410">
        <v>1080</v>
      </c>
      <c r="G1410">
        <v>0.12</v>
      </c>
      <c r="H1410">
        <v>25</v>
      </c>
      <c r="I1410">
        <v>33.915799999999997</v>
      </c>
      <c r="J1410">
        <v>42.756500000000003</v>
      </c>
      <c r="K1410" t="s">
        <v>16</v>
      </c>
      <c r="L1410" t="s">
        <v>15</v>
      </c>
    </row>
    <row r="1411" spans="2:12" x14ac:dyDescent="0.25">
      <c r="E1411">
        <v>361</v>
      </c>
      <c r="F1411">
        <v>1080</v>
      </c>
      <c r="G1411">
        <v>0.12</v>
      </c>
      <c r="H1411">
        <v>25</v>
      </c>
      <c r="I1411">
        <v>35.353700000000003</v>
      </c>
      <c r="J1411">
        <v>42.756500000000003</v>
      </c>
      <c r="K1411" t="s">
        <v>16</v>
      </c>
      <c r="L1411" t="s">
        <v>15</v>
      </c>
    </row>
    <row r="1412" spans="2:12" x14ac:dyDescent="0.25">
      <c r="E1412">
        <v>361</v>
      </c>
      <c r="F1412">
        <v>1080</v>
      </c>
      <c r="G1412">
        <v>0.12</v>
      </c>
      <c r="H1412">
        <v>25</v>
      </c>
      <c r="I1412">
        <v>33</v>
      </c>
      <c r="J1412">
        <v>42.756500000000003</v>
      </c>
      <c r="K1412" t="s">
        <v>13</v>
      </c>
      <c r="L1412" t="s">
        <v>14</v>
      </c>
    </row>
    <row r="1413" spans="2:12" x14ac:dyDescent="0.25">
      <c r="E1413">
        <v>361</v>
      </c>
      <c r="F1413">
        <v>1080</v>
      </c>
      <c r="G1413">
        <v>0.12</v>
      </c>
      <c r="H1413">
        <v>25</v>
      </c>
      <c r="I1413">
        <v>33.453800000000001</v>
      </c>
      <c r="J1413">
        <v>42.756500000000003</v>
      </c>
      <c r="K1413" t="s">
        <v>13</v>
      </c>
      <c r="L1413" t="s">
        <v>14</v>
      </c>
    </row>
    <row r="1414" spans="2:12" x14ac:dyDescent="0.25">
      <c r="E1414">
        <v>361</v>
      </c>
      <c r="F1414">
        <v>1080</v>
      </c>
      <c r="G1414">
        <v>0.12</v>
      </c>
      <c r="H1414">
        <v>25</v>
      </c>
      <c r="I1414">
        <v>33.915799999999997</v>
      </c>
      <c r="J1414">
        <v>42.756500000000003</v>
      </c>
      <c r="K1414" t="s">
        <v>13</v>
      </c>
      <c r="L1414" t="s">
        <v>14</v>
      </c>
    </row>
    <row r="1415" spans="2:12" x14ac:dyDescent="0.25">
      <c r="E1415">
        <v>361</v>
      </c>
      <c r="F1415">
        <v>1080</v>
      </c>
      <c r="G1415">
        <v>0.12</v>
      </c>
      <c r="H1415">
        <v>25</v>
      </c>
      <c r="I1415">
        <v>35.353700000000003</v>
      </c>
      <c r="J1415">
        <v>42.756500000000003</v>
      </c>
      <c r="K1415" t="s">
        <v>13</v>
      </c>
      <c r="L1415" t="s">
        <v>14</v>
      </c>
    </row>
    <row r="1416" spans="2:12" x14ac:dyDescent="0.25">
      <c r="E1416">
        <v>361</v>
      </c>
      <c r="F1416">
        <v>1080</v>
      </c>
      <c r="G1416">
        <v>0.12</v>
      </c>
      <c r="H1416">
        <v>25</v>
      </c>
      <c r="I1416">
        <v>33</v>
      </c>
      <c r="J1416">
        <v>42.756500000000003</v>
      </c>
      <c r="K1416" t="s">
        <v>13</v>
      </c>
      <c r="L1416" t="s">
        <v>18</v>
      </c>
    </row>
    <row r="1417" spans="2:12" x14ac:dyDescent="0.25">
      <c r="E1417">
        <v>361</v>
      </c>
      <c r="F1417">
        <v>1080</v>
      </c>
      <c r="G1417">
        <v>0.12</v>
      </c>
      <c r="H1417">
        <v>25</v>
      </c>
      <c r="I1417">
        <v>33.453800000000001</v>
      </c>
      <c r="J1417">
        <v>42.756500000000003</v>
      </c>
      <c r="K1417" t="s">
        <v>13</v>
      </c>
      <c r="L1417" t="s">
        <v>18</v>
      </c>
    </row>
    <row r="1418" spans="2:12" x14ac:dyDescent="0.25">
      <c r="E1418">
        <v>361</v>
      </c>
      <c r="F1418">
        <v>1080</v>
      </c>
      <c r="G1418">
        <v>0.12</v>
      </c>
      <c r="H1418">
        <v>25</v>
      </c>
      <c r="I1418">
        <v>33.915799999999997</v>
      </c>
      <c r="J1418">
        <v>42.756500000000003</v>
      </c>
      <c r="K1418" t="s">
        <v>13</v>
      </c>
      <c r="L1418" t="s">
        <v>18</v>
      </c>
    </row>
    <row r="1419" spans="2:12" x14ac:dyDescent="0.25">
      <c r="E1419">
        <v>361</v>
      </c>
      <c r="F1419">
        <v>1080</v>
      </c>
      <c r="G1419">
        <v>0.12</v>
      </c>
      <c r="H1419">
        <v>25</v>
      </c>
      <c r="I1419">
        <v>35.353700000000003</v>
      </c>
      <c r="J1419">
        <v>42.756500000000003</v>
      </c>
      <c r="K1419" t="s">
        <v>13</v>
      </c>
      <c r="L1419" t="s">
        <v>18</v>
      </c>
    </row>
    <row r="1420" spans="2:12" x14ac:dyDescent="0.25">
      <c r="E1420">
        <v>361</v>
      </c>
      <c r="F1420">
        <v>1080</v>
      </c>
      <c r="G1420">
        <v>0.12</v>
      </c>
      <c r="H1420">
        <v>25</v>
      </c>
      <c r="I1420">
        <v>33</v>
      </c>
      <c r="J1420">
        <v>42.756500000000003</v>
      </c>
      <c r="K1420" t="s">
        <v>13</v>
      </c>
      <c r="L1420" t="s">
        <v>15</v>
      </c>
    </row>
    <row r="1421" spans="2:12" x14ac:dyDescent="0.25">
      <c r="E1421">
        <v>361</v>
      </c>
      <c r="F1421">
        <v>1080</v>
      </c>
      <c r="G1421">
        <v>0.12</v>
      </c>
      <c r="H1421">
        <v>25</v>
      </c>
      <c r="I1421">
        <v>33.453800000000001</v>
      </c>
      <c r="J1421">
        <v>42.756500000000003</v>
      </c>
      <c r="K1421" t="s">
        <v>13</v>
      </c>
      <c r="L1421" t="s">
        <v>15</v>
      </c>
    </row>
    <row r="1422" spans="2:12" x14ac:dyDescent="0.25">
      <c r="E1422">
        <v>361</v>
      </c>
      <c r="F1422">
        <v>1080</v>
      </c>
      <c r="G1422">
        <v>0.12</v>
      </c>
      <c r="H1422">
        <v>25</v>
      </c>
      <c r="I1422">
        <v>33.915799999999997</v>
      </c>
      <c r="J1422">
        <v>42.756500000000003</v>
      </c>
      <c r="K1422" t="s">
        <v>13</v>
      </c>
      <c r="L1422" t="s">
        <v>15</v>
      </c>
    </row>
    <row r="1424" spans="2:12" x14ac:dyDescent="0.25">
      <c r="B1424">
        <v>44</v>
      </c>
      <c r="C1424" t="s">
        <v>47</v>
      </c>
      <c r="E1424">
        <v>30</v>
      </c>
      <c r="F1424">
        <v>360</v>
      </c>
      <c r="G1424">
        <v>0.12</v>
      </c>
      <c r="H1424">
        <v>25</v>
      </c>
      <c r="I1424">
        <v>26.16</v>
      </c>
      <c r="J1424">
        <v>42.756500000000003</v>
      </c>
      <c r="K1424" t="s">
        <v>16</v>
      </c>
      <c r="L1424" t="s">
        <v>14</v>
      </c>
    </row>
    <row r="1425" spans="5:12" x14ac:dyDescent="0.25">
      <c r="E1425">
        <v>30</v>
      </c>
      <c r="F1425">
        <v>360</v>
      </c>
      <c r="G1425">
        <v>0.12</v>
      </c>
      <c r="H1425">
        <v>25</v>
      </c>
      <c r="I1425">
        <v>26.4452</v>
      </c>
      <c r="J1425">
        <v>42.756500000000003</v>
      </c>
      <c r="K1425" t="s">
        <v>16</v>
      </c>
      <c r="L1425" t="s">
        <v>14</v>
      </c>
    </row>
    <row r="1426" spans="5:12" x14ac:dyDescent="0.25">
      <c r="E1426">
        <v>30</v>
      </c>
      <c r="F1426">
        <v>360</v>
      </c>
      <c r="G1426">
        <v>0.12</v>
      </c>
      <c r="H1426">
        <v>25</v>
      </c>
      <c r="I1426">
        <v>26.734400000000001</v>
      </c>
      <c r="J1426">
        <v>42.756500000000003</v>
      </c>
      <c r="K1426" t="s">
        <v>16</v>
      </c>
      <c r="L1426" t="s">
        <v>14</v>
      </c>
    </row>
    <row r="1427" spans="5:12" x14ac:dyDescent="0.25">
      <c r="E1427">
        <v>30</v>
      </c>
      <c r="F1427">
        <v>360</v>
      </c>
      <c r="G1427">
        <v>0.12</v>
      </c>
      <c r="H1427">
        <v>25</v>
      </c>
      <c r="I1427">
        <v>27.6279</v>
      </c>
      <c r="J1427">
        <v>42.756500000000003</v>
      </c>
      <c r="K1427" t="s">
        <v>16</v>
      </c>
      <c r="L1427" t="s">
        <v>14</v>
      </c>
    </row>
    <row r="1428" spans="5:12" x14ac:dyDescent="0.25">
      <c r="E1428">
        <v>30</v>
      </c>
      <c r="F1428">
        <v>360</v>
      </c>
      <c r="G1428">
        <v>0.12</v>
      </c>
      <c r="H1428">
        <v>25</v>
      </c>
      <c r="I1428">
        <v>26.16</v>
      </c>
      <c r="J1428">
        <v>42.756500000000003</v>
      </c>
      <c r="K1428" t="s">
        <v>16</v>
      </c>
      <c r="L1428" t="s">
        <v>18</v>
      </c>
    </row>
    <row r="1429" spans="5:12" x14ac:dyDescent="0.25">
      <c r="E1429">
        <v>30</v>
      </c>
      <c r="F1429">
        <v>360</v>
      </c>
      <c r="G1429">
        <v>0.12</v>
      </c>
      <c r="H1429">
        <v>25</v>
      </c>
      <c r="I1429">
        <v>26.4452</v>
      </c>
      <c r="J1429">
        <v>42.756500000000003</v>
      </c>
      <c r="K1429" t="s">
        <v>16</v>
      </c>
      <c r="L1429" t="s">
        <v>18</v>
      </c>
    </row>
    <row r="1430" spans="5:12" x14ac:dyDescent="0.25">
      <c r="E1430">
        <v>30</v>
      </c>
      <c r="F1430">
        <v>360</v>
      </c>
      <c r="G1430">
        <v>0.12</v>
      </c>
      <c r="H1430">
        <v>25</v>
      </c>
      <c r="I1430">
        <v>26.734400000000001</v>
      </c>
      <c r="J1430">
        <v>42.756500000000003</v>
      </c>
      <c r="K1430" t="s">
        <v>16</v>
      </c>
      <c r="L1430" t="s">
        <v>18</v>
      </c>
    </row>
    <row r="1431" spans="5:12" x14ac:dyDescent="0.25">
      <c r="E1431">
        <v>30</v>
      </c>
      <c r="F1431">
        <v>360</v>
      </c>
      <c r="G1431">
        <v>0.12</v>
      </c>
      <c r="H1431">
        <v>25</v>
      </c>
      <c r="I1431">
        <v>27.6279</v>
      </c>
      <c r="J1431">
        <v>42.756500000000003</v>
      </c>
      <c r="K1431" t="s">
        <v>16</v>
      </c>
      <c r="L1431" t="s">
        <v>18</v>
      </c>
    </row>
    <row r="1432" spans="5:12" x14ac:dyDescent="0.25">
      <c r="E1432">
        <v>30</v>
      </c>
      <c r="F1432">
        <v>360</v>
      </c>
      <c r="G1432">
        <v>0.12</v>
      </c>
      <c r="H1432">
        <v>25</v>
      </c>
      <c r="I1432">
        <v>26.16</v>
      </c>
      <c r="J1432">
        <v>42.756500000000003</v>
      </c>
      <c r="K1432" t="s">
        <v>16</v>
      </c>
      <c r="L1432" t="s">
        <v>15</v>
      </c>
    </row>
    <row r="1433" spans="5:12" x14ac:dyDescent="0.25">
      <c r="E1433">
        <v>30</v>
      </c>
      <c r="F1433">
        <v>360</v>
      </c>
      <c r="G1433">
        <v>0.12</v>
      </c>
      <c r="H1433">
        <v>25</v>
      </c>
      <c r="I1433">
        <v>26.4452</v>
      </c>
      <c r="J1433">
        <v>42.756500000000003</v>
      </c>
      <c r="K1433" t="s">
        <v>16</v>
      </c>
      <c r="L1433" t="s">
        <v>15</v>
      </c>
    </row>
    <row r="1434" spans="5:12" x14ac:dyDescent="0.25">
      <c r="E1434">
        <v>30</v>
      </c>
      <c r="F1434">
        <v>360</v>
      </c>
      <c r="G1434">
        <v>0.12</v>
      </c>
      <c r="H1434">
        <v>25</v>
      </c>
      <c r="I1434">
        <v>26.734400000000001</v>
      </c>
      <c r="J1434">
        <v>42.756500000000003</v>
      </c>
      <c r="K1434" t="s">
        <v>16</v>
      </c>
      <c r="L1434" t="s">
        <v>15</v>
      </c>
    </row>
    <row r="1435" spans="5:12" x14ac:dyDescent="0.25">
      <c r="E1435">
        <v>30</v>
      </c>
      <c r="F1435">
        <v>360</v>
      </c>
      <c r="G1435">
        <v>0.12</v>
      </c>
      <c r="H1435">
        <v>25</v>
      </c>
      <c r="I1435">
        <v>27.6279</v>
      </c>
      <c r="J1435">
        <v>42.756500000000003</v>
      </c>
      <c r="K1435" t="s">
        <v>16</v>
      </c>
      <c r="L1435" t="s">
        <v>15</v>
      </c>
    </row>
    <row r="1436" spans="5:12" x14ac:dyDescent="0.25">
      <c r="E1436">
        <v>30</v>
      </c>
      <c r="F1436">
        <v>360</v>
      </c>
      <c r="G1436">
        <v>0.12</v>
      </c>
      <c r="H1436">
        <v>25</v>
      </c>
      <c r="I1436">
        <v>26.16</v>
      </c>
      <c r="J1436">
        <v>42.756500000000003</v>
      </c>
      <c r="K1436" t="s">
        <v>13</v>
      </c>
      <c r="L1436" t="s">
        <v>14</v>
      </c>
    </row>
    <row r="1437" spans="5:12" x14ac:dyDescent="0.25">
      <c r="E1437">
        <v>30</v>
      </c>
      <c r="F1437">
        <v>360</v>
      </c>
      <c r="G1437">
        <v>0.12</v>
      </c>
      <c r="H1437">
        <v>25</v>
      </c>
      <c r="I1437">
        <v>26.4452</v>
      </c>
      <c r="J1437">
        <v>42.756500000000003</v>
      </c>
      <c r="K1437" t="s">
        <v>13</v>
      </c>
      <c r="L1437" t="s">
        <v>14</v>
      </c>
    </row>
    <row r="1438" spans="5:12" x14ac:dyDescent="0.25">
      <c r="E1438">
        <v>30</v>
      </c>
      <c r="F1438">
        <v>360</v>
      </c>
      <c r="G1438">
        <v>0.12</v>
      </c>
      <c r="H1438">
        <v>25</v>
      </c>
      <c r="I1438">
        <v>26.734400000000001</v>
      </c>
      <c r="J1438">
        <v>42.756500000000003</v>
      </c>
      <c r="K1438" t="s">
        <v>13</v>
      </c>
      <c r="L1438" t="s">
        <v>14</v>
      </c>
    </row>
    <row r="1439" spans="5:12" x14ac:dyDescent="0.25">
      <c r="E1439">
        <v>30</v>
      </c>
      <c r="F1439">
        <v>360</v>
      </c>
      <c r="G1439">
        <v>0.12</v>
      </c>
      <c r="H1439">
        <v>25</v>
      </c>
      <c r="I1439">
        <v>27.6279</v>
      </c>
      <c r="J1439">
        <v>42.756500000000003</v>
      </c>
      <c r="K1439" t="s">
        <v>13</v>
      </c>
      <c r="L1439" t="s">
        <v>14</v>
      </c>
    </row>
    <row r="1440" spans="5:12" x14ac:dyDescent="0.25">
      <c r="E1440">
        <v>30</v>
      </c>
      <c r="F1440">
        <v>360</v>
      </c>
      <c r="G1440">
        <v>0.12</v>
      </c>
      <c r="H1440">
        <v>25</v>
      </c>
      <c r="I1440">
        <v>26.16</v>
      </c>
      <c r="J1440">
        <v>42.756500000000003</v>
      </c>
      <c r="K1440" t="s">
        <v>13</v>
      </c>
      <c r="L1440" t="s">
        <v>18</v>
      </c>
    </row>
    <row r="1441" spans="5:12" x14ac:dyDescent="0.25">
      <c r="E1441">
        <v>30</v>
      </c>
      <c r="F1441">
        <v>360</v>
      </c>
      <c r="G1441">
        <v>0.12</v>
      </c>
      <c r="H1441">
        <v>25</v>
      </c>
      <c r="I1441">
        <v>26.4452</v>
      </c>
      <c r="J1441">
        <v>42.756500000000003</v>
      </c>
      <c r="K1441" t="s">
        <v>13</v>
      </c>
      <c r="L1441" t="s">
        <v>18</v>
      </c>
    </row>
    <row r="1442" spans="5:12" x14ac:dyDescent="0.25">
      <c r="E1442">
        <v>30</v>
      </c>
      <c r="F1442">
        <v>360</v>
      </c>
      <c r="G1442">
        <v>0.12</v>
      </c>
      <c r="H1442">
        <v>25</v>
      </c>
      <c r="I1442">
        <v>27.6279</v>
      </c>
      <c r="J1442">
        <v>42.756500000000003</v>
      </c>
      <c r="K1442" t="s">
        <v>13</v>
      </c>
      <c r="L1442" t="s">
        <v>18</v>
      </c>
    </row>
    <row r="1443" spans="5:12" x14ac:dyDescent="0.25">
      <c r="E1443">
        <v>30</v>
      </c>
      <c r="F1443">
        <v>360</v>
      </c>
      <c r="G1443">
        <v>0.12</v>
      </c>
      <c r="H1443">
        <v>25</v>
      </c>
      <c r="I1443">
        <v>26.16</v>
      </c>
      <c r="J1443">
        <v>42.756500000000003</v>
      </c>
      <c r="K1443" t="s">
        <v>13</v>
      </c>
      <c r="L1443" t="s">
        <v>15</v>
      </c>
    </row>
    <row r="1444" spans="5:12" x14ac:dyDescent="0.25">
      <c r="E1444">
        <v>30</v>
      </c>
      <c r="F1444">
        <v>360</v>
      </c>
      <c r="G1444">
        <v>0.12</v>
      </c>
      <c r="H1444">
        <v>25</v>
      </c>
      <c r="I1444">
        <v>26.4452</v>
      </c>
      <c r="J1444">
        <v>42.756500000000003</v>
      </c>
      <c r="K1444" t="s">
        <v>13</v>
      </c>
      <c r="L1444" t="s">
        <v>15</v>
      </c>
    </row>
    <row r="1445" spans="5:12" x14ac:dyDescent="0.25">
      <c r="E1445">
        <v>30</v>
      </c>
      <c r="F1445">
        <v>360</v>
      </c>
      <c r="G1445">
        <v>0.12</v>
      </c>
      <c r="H1445">
        <v>25</v>
      </c>
      <c r="I1445">
        <v>26.734400000000001</v>
      </c>
      <c r="J1445">
        <v>42.756500000000003</v>
      </c>
      <c r="K1445" t="s">
        <v>13</v>
      </c>
      <c r="L1445" t="s">
        <v>15</v>
      </c>
    </row>
    <row r="1446" spans="5:12" x14ac:dyDescent="0.25">
      <c r="E1446">
        <v>30</v>
      </c>
      <c r="F1446">
        <v>360</v>
      </c>
      <c r="G1446">
        <v>0.12</v>
      </c>
      <c r="H1446">
        <v>25</v>
      </c>
      <c r="I1446">
        <v>27.6279</v>
      </c>
      <c r="J1446">
        <v>42.756500000000003</v>
      </c>
      <c r="K1446" t="s">
        <v>13</v>
      </c>
      <c r="L1446" t="s">
        <v>15</v>
      </c>
    </row>
    <row r="1447" spans="5:12" x14ac:dyDescent="0.25">
      <c r="E1447">
        <v>361</v>
      </c>
      <c r="F1447">
        <v>1080</v>
      </c>
      <c r="G1447">
        <v>0.12</v>
      </c>
      <c r="H1447">
        <v>25</v>
      </c>
      <c r="I1447">
        <v>26.16</v>
      </c>
      <c r="J1447">
        <v>42.756500000000003</v>
      </c>
      <c r="K1447" t="s">
        <v>16</v>
      </c>
      <c r="L1447" t="s">
        <v>14</v>
      </c>
    </row>
    <row r="1448" spans="5:12" x14ac:dyDescent="0.25">
      <c r="E1448">
        <v>361</v>
      </c>
      <c r="F1448">
        <v>1080</v>
      </c>
      <c r="G1448">
        <v>0.12</v>
      </c>
      <c r="H1448">
        <v>25</v>
      </c>
      <c r="I1448">
        <v>26.4452</v>
      </c>
      <c r="J1448">
        <v>42.756500000000003</v>
      </c>
      <c r="K1448" t="s">
        <v>16</v>
      </c>
      <c r="L1448" t="s">
        <v>14</v>
      </c>
    </row>
    <row r="1449" spans="5:12" x14ac:dyDescent="0.25">
      <c r="E1449">
        <v>361</v>
      </c>
      <c r="F1449">
        <v>1080</v>
      </c>
      <c r="G1449">
        <v>0.12</v>
      </c>
      <c r="H1449">
        <v>25</v>
      </c>
      <c r="I1449">
        <v>26.734400000000001</v>
      </c>
      <c r="J1449">
        <v>42.756500000000003</v>
      </c>
      <c r="K1449" t="s">
        <v>16</v>
      </c>
      <c r="L1449" t="s">
        <v>14</v>
      </c>
    </row>
    <row r="1450" spans="5:12" x14ac:dyDescent="0.25">
      <c r="E1450">
        <v>361</v>
      </c>
      <c r="F1450">
        <v>1080</v>
      </c>
      <c r="G1450">
        <v>0.12</v>
      </c>
      <c r="H1450">
        <v>25</v>
      </c>
      <c r="I1450">
        <v>27.6279</v>
      </c>
      <c r="J1450">
        <v>42.756500000000003</v>
      </c>
      <c r="K1450" t="s">
        <v>16</v>
      </c>
      <c r="L1450" t="s">
        <v>14</v>
      </c>
    </row>
    <row r="1451" spans="5:12" x14ac:dyDescent="0.25">
      <c r="E1451">
        <v>361</v>
      </c>
      <c r="F1451">
        <v>1080</v>
      </c>
      <c r="G1451">
        <v>0.12</v>
      </c>
      <c r="H1451">
        <v>25</v>
      </c>
      <c r="I1451">
        <v>26.16</v>
      </c>
      <c r="J1451">
        <v>42.756500000000003</v>
      </c>
      <c r="K1451" t="s">
        <v>16</v>
      </c>
      <c r="L1451" t="s">
        <v>18</v>
      </c>
    </row>
    <row r="1452" spans="5:12" x14ac:dyDescent="0.25">
      <c r="E1452">
        <v>361</v>
      </c>
      <c r="F1452">
        <v>1080</v>
      </c>
      <c r="G1452">
        <v>0.12</v>
      </c>
      <c r="H1452">
        <v>25</v>
      </c>
      <c r="I1452">
        <v>26.4452</v>
      </c>
      <c r="J1452">
        <v>42.756500000000003</v>
      </c>
      <c r="K1452" t="s">
        <v>16</v>
      </c>
      <c r="L1452" t="s">
        <v>18</v>
      </c>
    </row>
    <row r="1453" spans="5:12" x14ac:dyDescent="0.25">
      <c r="E1453">
        <v>361</v>
      </c>
      <c r="F1453">
        <v>1080</v>
      </c>
      <c r="G1453">
        <v>0.12</v>
      </c>
      <c r="H1453">
        <v>25</v>
      </c>
      <c r="I1453">
        <v>26.734400000000001</v>
      </c>
      <c r="J1453">
        <v>42.756500000000003</v>
      </c>
      <c r="K1453" t="s">
        <v>16</v>
      </c>
      <c r="L1453" t="s">
        <v>18</v>
      </c>
    </row>
    <row r="1454" spans="5:12" x14ac:dyDescent="0.25">
      <c r="E1454">
        <v>361</v>
      </c>
      <c r="F1454">
        <v>1080</v>
      </c>
      <c r="G1454">
        <v>0.12</v>
      </c>
      <c r="H1454">
        <v>25</v>
      </c>
      <c r="I1454">
        <v>27.6279</v>
      </c>
      <c r="J1454">
        <v>42.756500000000003</v>
      </c>
      <c r="K1454" t="s">
        <v>16</v>
      </c>
      <c r="L1454" t="s">
        <v>18</v>
      </c>
    </row>
    <row r="1455" spans="5:12" x14ac:dyDescent="0.25">
      <c r="E1455">
        <v>361</v>
      </c>
      <c r="F1455">
        <v>1080</v>
      </c>
      <c r="G1455">
        <v>0.12</v>
      </c>
      <c r="H1455">
        <v>25</v>
      </c>
      <c r="I1455">
        <v>26.16</v>
      </c>
      <c r="J1455">
        <v>42.756500000000003</v>
      </c>
      <c r="K1455" t="s">
        <v>16</v>
      </c>
      <c r="L1455" t="s">
        <v>15</v>
      </c>
    </row>
    <row r="1456" spans="5:12" x14ac:dyDescent="0.25">
      <c r="E1456">
        <v>361</v>
      </c>
      <c r="F1456">
        <v>1080</v>
      </c>
      <c r="G1456">
        <v>0.12</v>
      </c>
      <c r="H1456">
        <v>25</v>
      </c>
      <c r="I1456">
        <v>26.4452</v>
      </c>
      <c r="J1456">
        <v>42.756500000000003</v>
      </c>
      <c r="K1456" t="s">
        <v>16</v>
      </c>
      <c r="L1456" t="s">
        <v>15</v>
      </c>
    </row>
    <row r="1457" spans="2:12" x14ac:dyDescent="0.25">
      <c r="E1457">
        <v>361</v>
      </c>
      <c r="F1457">
        <v>1080</v>
      </c>
      <c r="G1457">
        <v>0.12</v>
      </c>
      <c r="H1457">
        <v>25</v>
      </c>
      <c r="I1457">
        <v>26.734400000000001</v>
      </c>
      <c r="J1457">
        <v>42.756500000000003</v>
      </c>
      <c r="K1457" t="s">
        <v>16</v>
      </c>
      <c r="L1457" t="s">
        <v>15</v>
      </c>
    </row>
    <row r="1458" spans="2:12" x14ac:dyDescent="0.25">
      <c r="E1458">
        <v>361</v>
      </c>
      <c r="F1458">
        <v>1080</v>
      </c>
      <c r="G1458">
        <v>0.12</v>
      </c>
      <c r="H1458">
        <v>25</v>
      </c>
      <c r="I1458">
        <v>27.6279</v>
      </c>
      <c r="J1458">
        <v>42.756500000000003</v>
      </c>
      <c r="K1458" t="s">
        <v>16</v>
      </c>
      <c r="L1458" t="s">
        <v>15</v>
      </c>
    </row>
    <row r="1459" spans="2:12" x14ac:dyDescent="0.25">
      <c r="E1459">
        <v>361</v>
      </c>
      <c r="F1459">
        <v>1080</v>
      </c>
      <c r="G1459">
        <v>0.12</v>
      </c>
      <c r="H1459">
        <v>25</v>
      </c>
      <c r="I1459">
        <v>26.16</v>
      </c>
      <c r="J1459">
        <v>42.756500000000003</v>
      </c>
      <c r="K1459" t="s">
        <v>13</v>
      </c>
      <c r="L1459" t="s">
        <v>14</v>
      </c>
    </row>
    <row r="1460" spans="2:12" x14ac:dyDescent="0.25">
      <c r="E1460">
        <v>361</v>
      </c>
      <c r="F1460">
        <v>1080</v>
      </c>
      <c r="G1460">
        <v>0.12</v>
      </c>
      <c r="H1460">
        <v>25</v>
      </c>
      <c r="I1460">
        <v>26.4452</v>
      </c>
      <c r="J1460">
        <v>42.756500000000003</v>
      </c>
      <c r="K1460" t="s">
        <v>13</v>
      </c>
      <c r="L1460" t="s">
        <v>14</v>
      </c>
    </row>
    <row r="1461" spans="2:12" x14ac:dyDescent="0.25">
      <c r="E1461">
        <v>361</v>
      </c>
      <c r="F1461">
        <v>1080</v>
      </c>
      <c r="G1461">
        <v>0.12</v>
      </c>
      <c r="H1461">
        <v>25</v>
      </c>
      <c r="I1461">
        <v>26.734400000000001</v>
      </c>
      <c r="J1461">
        <v>42.756500000000003</v>
      </c>
      <c r="K1461" t="s">
        <v>13</v>
      </c>
      <c r="L1461" t="s">
        <v>14</v>
      </c>
    </row>
    <row r="1462" spans="2:12" x14ac:dyDescent="0.25">
      <c r="E1462">
        <v>361</v>
      </c>
      <c r="F1462">
        <v>1080</v>
      </c>
      <c r="G1462">
        <v>0.12</v>
      </c>
      <c r="H1462">
        <v>25</v>
      </c>
      <c r="I1462">
        <v>27.6279</v>
      </c>
      <c r="J1462">
        <v>42.756500000000003</v>
      </c>
      <c r="K1462" t="s">
        <v>13</v>
      </c>
      <c r="L1462" t="s">
        <v>14</v>
      </c>
    </row>
    <row r="1463" spans="2:12" x14ac:dyDescent="0.25">
      <c r="E1463">
        <v>361</v>
      </c>
      <c r="F1463">
        <v>1080</v>
      </c>
      <c r="G1463">
        <v>0.12</v>
      </c>
      <c r="H1463">
        <v>25</v>
      </c>
      <c r="I1463">
        <v>26.16</v>
      </c>
      <c r="J1463">
        <v>42.756500000000003</v>
      </c>
      <c r="K1463" t="s">
        <v>13</v>
      </c>
      <c r="L1463" t="s">
        <v>18</v>
      </c>
    </row>
    <row r="1464" spans="2:12" x14ac:dyDescent="0.25">
      <c r="E1464">
        <v>361</v>
      </c>
      <c r="F1464">
        <v>1080</v>
      </c>
      <c r="G1464">
        <v>0.12</v>
      </c>
      <c r="H1464">
        <v>25</v>
      </c>
      <c r="I1464">
        <v>26.4452</v>
      </c>
      <c r="J1464">
        <v>42.756500000000003</v>
      </c>
      <c r="K1464" t="s">
        <v>13</v>
      </c>
      <c r="L1464" t="s">
        <v>18</v>
      </c>
    </row>
    <row r="1465" spans="2:12" x14ac:dyDescent="0.25">
      <c r="E1465">
        <v>361</v>
      </c>
      <c r="F1465">
        <v>1080</v>
      </c>
      <c r="G1465">
        <v>0.12</v>
      </c>
      <c r="H1465">
        <v>25</v>
      </c>
      <c r="I1465">
        <v>26.734400000000001</v>
      </c>
      <c r="J1465">
        <v>42.756500000000003</v>
      </c>
      <c r="K1465" t="s">
        <v>13</v>
      </c>
      <c r="L1465" t="s">
        <v>18</v>
      </c>
    </row>
    <row r="1466" spans="2:12" x14ac:dyDescent="0.25">
      <c r="E1466">
        <v>361</v>
      </c>
      <c r="F1466">
        <v>1080</v>
      </c>
      <c r="G1466">
        <v>0.12</v>
      </c>
      <c r="H1466">
        <v>25</v>
      </c>
      <c r="I1466">
        <v>27.6279</v>
      </c>
      <c r="J1466">
        <v>42.756500000000003</v>
      </c>
      <c r="K1466" t="s">
        <v>13</v>
      </c>
      <c r="L1466" t="s">
        <v>18</v>
      </c>
    </row>
    <row r="1467" spans="2:12" x14ac:dyDescent="0.25">
      <c r="E1467">
        <v>361</v>
      </c>
      <c r="F1467">
        <v>1080</v>
      </c>
      <c r="G1467">
        <v>0.12</v>
      </c>
      <c r="H1467">
        <v>25</v>
      </c>
      <c r="I1467">
        <v>26.16</v>
      </c>
      <c r="J1467">
        <v>42.756500000000003</v>
      </c>
      <c r="K1467" t="s">
        <v>13</v>
      </c>
      <c r="L1467" t="s">
        <v>15</v>
      </c>
    </row>
    <row r="1468" spans="2:12" x14ac:dyDescent="0.25">
      <c r="E1468">
        <v>361</v>
      </c>
      <c r="F1468">
        <v>1080</v>
      </c>
      <c r="G1468">
        <v>0.12</v>
      </c>
      <c r="H1468">
        <v>25</v>
      </c>
      <c r="I1468">
        <v>26.4452</v>
      </c>
      <c r="J1468">
        <v>42.756500000000003</v>
      </c>
      <c r="K1468" t="s">
        <v>13</v>
      </c>
      <c r="L1468" t="s">
        <v>15</v>
      </c>
    </row>
    <row r="1469" spans="2:12" x14ac:dyDescent="0.25">
      <c r="E1469">
        <v>361</v>
      </c>
      <c r="F1469">
        <v>1080</v>
      </c>
      <c r="G1469">
        <v>0.12</v>
      </c>
      <c r="H1469">
        <v>25</v>
      </c>
      <c r="I1469">
        <v>26.734400000000001</v>
      </c>
      <c r="J1469">
        <v>42.756500000000003</v>
      </c>
      <c r="K1469" t="s">
        <v>13</v>
      </c>
      <c r="L1469" t="s">
        <v>15</v>
      </c>
    </row>
    <row r="1471" spans="2:12" x14ac:dyDescent="0.25">
      <c r="B1471">
        <v>45</v>
      </c>
      <c r="C1471" t="s">
        <v>48</v>
      </c>
      <c r="E1471">
        <v>30</v>
      </c>
      <c r="F1471">
        <v>360</v>
      </c>
      <c r="G1471">
        <v>0.12</v>
      </c>
      <c r="H1471">
        <v>25</v>
      </c>
      <c r="I1471">
        <v>33</v>
      </c>
      <c r="J1471">
        <v>42.756500000000003</v>
      </c>
      <c r="K1471" t="s">
        <v>16</v>
      </c>
      <c r="L1471" t="s">
        <v>14</v>
      </c>
    </row>
    <row r="1472" spans="2:12" x14ac:dyDescent="0.25">
      <c r="E1472">
        <v>30</v>
      </c>
      <c r="F1472">
        <v>360</v>
      </c>
      <c r="G1472">
        <v>0.12</v>
      </c>
      <c r="H1472">
        <v>25</v>
      </c>
      <c r="I1472">
        <v>33.453800000000001</v>
      </c>
      <c r="J1472">
        <v>42.756500000000003</v>
      </c>
      <c r="K1472" t="s">
        <v>16</v>
      </c>
      <c r="L1472" t="s">
        <v>14</v>
      </c>
    </row>
    <row r="1473" spans="5:12" x14ac:dyDescent="0.25">
      <c r="E1473">
        <v>30</v>
      </c>
      <c r="F1473">
        <v>360</v>
      </c>
      <c r="G1473">
        <v>0.12</v>
      </c>
      <c r="H1473">
        <v>25</v>
      </c>
      <c r="I1473">
        <v>33.915799999999997</v>
      </c>
      <c r="J1473">
        <v>42.756500000000003</v>
      </c>
      <c r="K1473" t="s">
        <v>16</v>
      </c>
      <c r="L1473" t="s">
        <v>14</v>
      </c>
    </row>
    <row r="1474" spans="5:12" x14ac:dyDescent="0.25">
      <c r="E1474">
        <v>30</v>
      </c>
      <c r="F1474">
        <v>360</v>
      </c>
      <c r="G1474">
        <v>0.12</v>
      </c>
      <c r="H1474">
        <v>25</v>
      </c>
      <c r="I1474">
        <v>35.353700000000003</v>
      </c>
      <c r="J1474">
        <v>42.756500000000003</v>
      </c>
      <c r="K1474" t="s">
        <v>16</v>
      </c>
      <c r="L1474" t="s">
        <v>14</v>
      </c>
    </row>
    <row r="1475" spans="5:12" x14ac:dyDescent="0.25">
      <c r="E1475">
        <v>30</v>
      </c>
      <c r="F1475">
        <v>360</v>
      </c>
      <c r="G1475">
        <v>0.12</v>
      </c>
      <c r="H1475">
        <v>25</v>
      </c>
      <c r="I1475">
        <v>33</v>
      </c>
      <c r="J1475">
        <v>42.756500000000003</v>
      </c>
      <c r="K1475" t="s">
        <v>16</v>
      </c>
      <c r="L1475" t="s">
        <v>18</v>
      </c>
    </row>
    <row r="1476" spans="5:12" x14ac:dyDescent="0.25">
      <c r="E1476">
        <v>30</v>
      </c>
      <c r="F1476">
        <v>360</v>
      </c>
      <c r="G1476">
        <v>0.12</v>
      </c>
      <c r="H1476">
        <v>25</v>
      </c>
      <c r="I1476">
        <v>33.453800000000001</v>
      </c>
      <c r="J1476">
        <v>42.756500000000003</v>
      </c>
      <c r="K1476" t="s">
        <v>16</v>
      </c>
      <c r="L1476" t="s">
        <v>18</v>
      </c>
    </row>
    <row r="1477" spans="5:12" x14ac:dyDescent="0.25">
      <c r="E1477">
        <v>30</v>
      </c>
      <c r="F1477">
        <v>360</v>
      </c>
      <c r="G1477">
        <v>0.12</v>
      </c>
      <c r="H1477">
        <v>25</v>
      </c>
      <c r="I1477">
        <v>33.915799999999997</v>
      </c>
      <c r="J1477">
        <v>42.756500000000003</v>
      </c>
      <c r="K1477" t="s">
        <v>16</v>
      </c>
      <c r="L1477" t="s">
        <v>18</v>
      </c>
    </row>
    <row r="1478" spans="5:12" x14ac:dyDescent="0.25">
      <c r="E1478">
        <v>30</v>
      </c>
      <c r="F1478">
        <v>360</v>
      </c>
      <c r="G1478">
        <v>0.12</v>
      </c>
      <c r="H1478">
        <v>25</v>
      </c>
      <c r="I1478">
        <v>35.353700000000003</v>
      </c>
      <c r="J1478">
        <v>42.756500000000003</v>
      </c>
      <c r="K1478" t="s">
        <v>16</v>
      </c>
      <c r="L1478" t="s">
        <v>18</v>
      </c>
    </row>
    <row r="1479" spans="5:12" x14ac:dyDescent="0.25">
      <c r="E1479">
        <v>30</v>
      </c>
      <c r="F1479">
        <v>360</v>
      </c>
      <c r="G1479">
        <v>0.12</v>
      </c>
      <c r="H1479">
        <v>25</v>
      </c>
      <c r="I1479">
        <v>33</v>
      </c>
      <c r="J1479">
        <v>42.756500000000003</v>
      </c>
      <c r="K1479" t="s">
        <v>16</v>
      </c>
      <c r="L1479" t="s">
        <v>15</v>
      </c>
    </row>
    <row r="1480" spans="5:12" x14ac:dyDescent="0.25">
      <c r="E1480">
        <v>30</v>
      </c>
      <c r="F1480">
        <v>360</v>
      </c>
      <c r="G1480">
        <v>0.12</v>
      </c>
      <c r="H1480">
        <v>25</v>
      </c>
      <c r="I1480">
        <v>33.453800000000001</v>
      </c>
      <c r="J1480">
        <v>42.756500000000003</v>
      </c>
      <c r="K1480" t="s">
        <v>16</v>
      </c>
      <c r="L1480" t="s">
        <v>15</v>
      </c>
    </row>
    <row r="1481" spans="5:12" x14ac:dyDescent="0.25">
      <c r="E1481">
        <v>30</v>
      </c>
      <c r="F1481">
        <v>360</v>
      </c>
      <c r="G1481">
        <v>0.12</v>
      </c>
      <c r="H1481">
        <v>25</v>
      </c>
      <c r="I1481">
        <v>33.915799999999997</v>
      </c>
      <c r="J1481">
        <v>42.756500000000003</v>
      </c>
      <c r="K1481" t="s">
        <v>16</v>
      </c>
      <c r="L1481" t="s">
        <v>15</v>
      </c>
    </row>
    <row r="1482" spans="5:12" x14ac:dyDescent="0.25">
      <c r="E1482">
        <v>30</v>
      </c>
      <c r="F1482">
        <v>360</v>
      </c>
      <c r="G1482">
        <v>0.12</v>
      </c>
      <c r="H1482">
        <v>25</v>
      </c>
      <c r="I1482">
        <v>35.353700000000003</v>
      </c>
      <c r="J1482">
        <v>42.756500000000003</v>
      </c>
      <c r="K1482" t="s">
        <v>16</v>
      </c>
      <c r="L1482" t="s">
        <v>15</v>
      </c>
    </row>
    <row r="1483" spans="5:12" x14ac:dyDescent="0.25">
      <c r="E1483">
        <v>30</v>
      </c>
      <c r="F1483">
        <v>360</v>
      </c>
      <c r="G1483">
        <v>0.12</v>
      </c>
      <c r="H1483">
        <v>25</v>
      </c>
      <c r="I1483">
        <v>33</v>
      </c>
      <c r="J1483">
        <v>42.756500000000003</v>
      </c>
      <c r="K1483" t="s">
        <v>13</v>
      </c>
      <c r="L1483" t="s">
        <v>14</v>
      </c>
    </row>
    <row r="1484" spans="5:12" x14ac:dyDescent="0.25">
      <c r="E1484">
        <v>30</v>
      </c>
      <c r="F1484">
        <v>360</v>
      </c>
      <c r="G1484">
        <v>0.12</v>
      </c>
      <c r="H1484">
        <v>25</v>
      </c>
      <c r="I1484">
        <v>33.453800000000001</v>
      </c>
      <c r="J1484">
        <v>42.756500000000003</v>
      </c>
      <c r="K1484" t="s">
        <v>13</v>
      </c>
      <c r="L1484" t="s">
        <v>14</v>
      </c>
    </row>
    <row r="1485" spans="5:12" x14ac:dyDescent="0.25">
      <c r="E1485">
        <v>30</v>
      </c>
      <c r="F1485">
        <v>360</v>
      </c>
      <c r="G1485">
        <v>0.12</v>
      </c>
      <c r="H1485">
        <v>25</v>
      </c>
      <c r="I1485">
        <v>33.915799999999997</v>
      </c>
      <c r="J1485">
        <v>42.756500000000003</v>
      </c>
      <c r="K1485" t="s">
        <v>13</v>
      </c>
      <c r="L1485" t="s">
        <v>14</v>
      </c>
    </row>
    <row r="1486" spans="5:12" x14ac:dyDescent="0.25">
      <c r="E1486">
        <v>30</v>
      </c>
      <c r="F1486">
        <v>360</v>
      </c>
      <c r="G1486">
        <v>0.12</v>
      </c>
      <c r="H1486">
        <v>25</v>
      </c>
      <c r="I1486">
        <v>35.353700000000003</v>
      </c>
      <c r="J1486">
        <v>42.756500000000003</v>
      </c>
      <c r="K1486" t="s">
        <v>13</v>
      </c>
      <c r="L1486" t="s">
        <v>14</v>
      </c>
    </row>
    <row r="1487" spans="5:12" x14ac:dyDescent="0.25">
      <c r="E1487">
        <v>30</v>
      </c>
      <c r="F1487">
        <v>360</v>
      </c>
      <c r="G1487">
        <v>0.12</v>
      </c>
      <c r="H1487">
        <v>25</v>
      </c>
      <c r="I1487">
        <v>33</v>
      </c>
      <c r="J1487">
        <v>42.756500000000003</v>
      </c>
      <c r="K1487" t="s">
        <v>13</v>
      </c>
      <c r="L1487" t="s">
        <v>18</v>
      </c>
    </row>
    <row r="1488" spans="5:12" x14ac:dyDescent="0.25">
      <c r="E1488">
        <v>30</v>
      </c>
      <c r="F1488">
        <v>360</v>
      </c>
      <c r="G1488">
        <v>0.12</v>
      </c>
      <c r="H1488">
        <v>25</v>
      </c>
      <c r="I1488">
        <v>33.453800000000001</v>
      </c>
      <c r="J1488">
        <v>42.756500000000003</v>
      </c>
      <c r="K1488" t="s">
        <v>13</v>
      </c>
      <c r="L1488" t="s">
        <v>18</v>
      </c>
    </row>
    <row r="1489" spans="5:12" x14ac:dyDescent="0.25">
      <c r="E1489">
        <v>30</v>
      </c>
      <c r="F1489">
        <v>360</v>
      </c>
      <c r="G1489">
        <v>0.12</v>
      </c>
      <c r="H1489">
        <v>25</v>
      </c>
      <c r="I1489">
        <v>35.353700000000003</v>
      </c>
      <c r="J1489">
        <v>42.756500000000003</v>
      </c>
      <c r="K1489" t="s">
        <v>13</v>
      </c>
      <c r="L1489" t="s">
        <v>18</v>
      </c>
    </row>
    <row r="1490" spans="5:12" x14ac:dyDescent="0.25">
      <c r="E1490">
        <v>30</v>
      </c>
      <c r="F1490">
        <v>360</v>
      </c>
      <c r="G1490">
        <v>0.12</v>
      </c>
      <c r="H1490">
        <v>25</v>
      </c>
      <c r="I1490">
        <v>33</v>
      </c>
      <c r="J1490">
        <v>42.756500000000003</v>
      </c>
      <c r="K1490" t="s">
        <v>13</v>
      </c>
      <c r="L1490" t="s">
        <v>15</v>
      </c>
    </row>
    <row r="1491" spans="5:12" x14ac:dyDescent="0.25">
      <c r="E1491">
        <v>30</v>
      </c>
      <c r="F1491">
        <v>360</v>
      </c>
      <c r="G1491">
        <v>0.12</v>
      </c>
      <c r="H1491">
        <v>25</v>
      </c>
      <c r="I1491">
        <v>33.453800000000001</v>
      </c>
      <c r="J1491">
        <v>42.756500000000003</v>
      </c>
      <c r="K1491" t="s">
        <v>13</v>
      </c>
      <c r="L1491" t="s">
        <v>15</v>
      </c>
    </row>
    <row r="1492" spans="5:12" x14ac:dyDescent="0.25">
      <c r="E1492">
        <v>30</v>
      </c>
      <c r="F1492">
        <v>360</v>
      </c>
      <c r="G1492">
        <v>0.12</v>
      </c>
      <c r="H1492">
        <v>25</v>
      </c>
      <c r="I1492">
        <v>33.915799999999997</v>
      </c>
      <c r="J1492">
        <v>42.756500000000003</v>
      </c>
      <c r="K1492" t="s">
        <v>13</v>
      </c>
      <c r="L1492" t="s">
        <v>15</v>
      </c>
    </row>
    <row r="1493" spans="5:12" x14ac:dyDescent="0.25">
      <c r="E1493">
        <v>30</v>
      </c>
      <c r="F1493">
        <v>360</v>
      </c>
      <c r="G1493">
        <v>0.12</v>
      </c>
      <c r="H1493">
        <v>25</v>
      </c>
      <c r="I1493">
        <v>35.353700000000003</v>
      </c>
      <c r="J1493">
        <v>42.756500000000003</v>
      </c>
      <c r="K1493" t="s">
        <v>13</v>
      </c>
      <c r="L1493" t="s">
        <v>15</v>
      </c>
    </row>
    <row r="1494" spans="5:12" x14ac:dyDescent="0.25">
      <c r="E1494">
        <v>361</v>
      </c>
      <c r="F1494">
        <v>1080</v>
      </c>
      <c r="G1494">
        <v>0.12</v>
      </c>
      <c r="H1494">
        <v>25</v>
      </c>
      <c r="I1494">
        <v>33</v>
      </c>
      <c r="J1494">
        <v>42.756500000000003</v>
      </c>
      <c r="K1494" t="s">
        <v>16</v>
      </c>
      <c r="L1494" t="s">
        <v>14</v>
      </c>
    </row>
    <row r="1495" spans="5:12" x14ac:dyDescent="0.25">
      <c r="E1495">
        <v>361</v>
      </c>
      <c r="F1495">
        <v>1080</v>
      </c>
      <c r="G1495">
        <v>0.12</v>
      </c>
      <c r="H1495">
        <v>25</v>
      </c>
      <c r="I1495">
        <v>33.453800000000001</v>
      </c>
      <c r="J1495">
        <v>42.756500000000003</v>
      </c>
      <c r="K1495" t="s">
        <v>16</v>
      </c>
      <c r="L1495" t="s">
        <v>14</v>
      </c>
    </row>
    <row r="1496" spans="5:12" x14ac:dyDescent="0.25">
      <c r="E1496">
        <v>361</v>
      </c>
      <c r="F1496">
        <v>1080</v>
      </c>
      <c r="G1496">
        <v>0.12</v>
      </c>
      <c r="H1496">
        <v>25</v>
      </c>
      <c r="I1496">
        <v>33.915799999999997</v>
      </c>
      <c r="J1496">
        <v>42.756500000000003</v>
      </c>
      <c r="K1496" t="s">
        <v>16</v>
      </c>
      <c r="L1496" t="s">
        <v>14</v>
      </c>
    </row>
    <row r="1497" spans="5:12" x14ac:dyDescent="0.25">
      <c r="E1497">
        <v>361</v>
      </c>
      <c r="F1497">
        <v>1080</v>
      </c>
      <c r="G1497">
        <v>0.12</v>
      </c>
      <c r="H1497">
        <v>25</v>
      </c>
      <c r="I1497">
        <v>35.353700000000003</v>
      </c>
      <c r="J1497">
        <v>42.756500000000003</v>
      </c>
      <c r="K1497" t="s">
        <v>16</v>
      </c>
      <c r="L1497" t="s">
        <v>14</v>
      </c>
    </row>
    <row r="1498" spans="5:12" x14ac:dyDescent="0.25">
      <c r="E1498">
        <v>361</v>
      </c>
      <c r="F1498">
        <v>1080</v>
      </c>
      <c r="G1498">
        <v>0.12</v>
      </c>
      <c r="H1498">
        <v>25</v>
      </c>
      <c r="I1498">
        <v>33</v>
      </c>
      <c r="J1498">
        <v>42.756500000000003</v>
      </c>
      <c r="K1498" t="s">
        <v>16</v>
      </c>
      <c r="L1498" t="s">
        <v>18</v>
      </c>
    </row>
    <row r="1499" spans="5:12" x14ac:dyDescent="0.25">
      <c r="E1499">
        <v>361</v>
      </c>
      <c r="F1499">
        <v>1080</v>
      </c>
      <c r="G1499">
        <v>0.12</v>
      </c>
      <c r="H1499">
        <v>25</v>
      </c>
      <c r="I1499">
        <v>33.453800000000001</v>
      </c>
      <c r="J1499">
        <v>42.756500000000003</v>
      </c>
      <c r="K1499" t="s">
        <v>16</v>
      </c>
      <c r="L1499" t="s">
        <v>18</v>
      </c>
    </row>
    <row r="1500" spans="5:12" x14ac:dyDescent="0.25">
      <c r="E1500">
        <v>361</v>
      </c>
      <c r="F1500">
        <v>1080</v>
      </c>
      <c r="G1500">
        <v>0.12</v>
      </c>
      <c r="H1500">
        <v>25</v>
      </c>
      <c r="I1500">
        <v>33.915799999999997</v>
      </c>
      <c r="J1500">
        <v>42.756500000000003</v>
      </c>
      <c r="K1500" t="s">
        <v>16</v>
      </c>
      <c r="L1500" t="s">
        <v>18</v>
      </c>
    </row>
    <row r="1501" spans="5:12" x14ac:dyDescent="0.25">
      <c r="E1501">
        <v>361</v>
      </c>
      <c r="F1501">
        <v>1080</v>
      </c>
      <c r="G1501">
        <v>0.12</v>
      </c>
      <c r="H1501">
        <v>25</v>
      </c>
      <c r="I1501">
        <v>35.353700000000003</v>
      </c>
      <c r="J1501">
        <v>42.756500000000003</v>
      </c>
      <c r="K1501" t="s">
        <v>16</v>
      </c>
      <c r="L1501" t="s">
        <v>18</v>
      </c>
    </row>
    <row r="1502" spans="5:12" x14ac:dyDescent="0.25">
      <c r="E1502">
        <v>361</v>
      </c>
      <c r="F1502">
        <v>1080</v>
      </c>
      <c r="G1502">
        <v>0.12</v>
      </c>
      <c r="H1502">
        <v>25</v>
      </c>
      <c r="I1502">
        <v>33</v>
      </c>
      <c r="J1502">
        <v>42.756500000000003</v>
      </c>
      <c r="K1502" t="s">
        <v>16</v>
      </c>
      <c r="L1502" t="s">
        <v>15</v>
      </c>
    </row>
    <row r="1503" spans="5:12" x14ac:dyDescent="0.25">
      <c r="E1503">
        <v>361</v>
      </c>
      <c r="F1503">
        <v>1080</v>
      </c>
      <c r="G1503">
        <v>0.12</v>
      </c>
      <c r="H1503">
        <v>25</v>
      </c>
      <c r="I1503">
        <v>33.453800000000001</v>
      </c>
      <c r="J1503">
        <v>42.756500000000003</v>
      </c>
      <c r="K1503" t="s">
        <v>16</v>
      </c>
      <c r="L1503" t="s">
        <v>15</v>
      </c>
    </row>
    <row r="1504" spans="5:12" x14ac:dyDescent="0.25">
      <c r="E1504">
        <v>361</v>
      </c>
      <c r="F1504">
        <v>1080</v>
      </c>
      <c r="G1504">
        <v>0.12</v>
      </c>
      <c r="H1504">
        <v>25</v>
      </c>
      <c r="I1504">
        <v>33.915799999999997</v>
      </c>
      <c r="J1504">
        <v>42.756500000000003</v>
      </c>
      <c r="K1504" t="s">
        <v>16</v>
      </c>
      <c r="L1504" t="s">
        <v>15</v>
      </c>
    </row>
    <row r="1505" spans="2:12" x14ac:dyDescent="0.25">
      <c r="E1505">
        <v>361</v>
      </c>
      <c r="F1505">
        <v>1080</v>
      </c>
      <c r="G1505">
        <v>0.12</v>
      </c>
      <c r="H1505">
        <v>25</v>
      </c>
      <c r="I1505">
        <v>35.353700000000003</v>
      </c>
      <c r="J1505">
        <v>42.756500000000003</v>
      </c>
      <c r="K1505" t="s">
        <v>16</v>
      </c>
      <c r="L1505" t="s">
        <v>15</v>
      </c>
    </row>
    <row r="1506" spans="2:12" x14ac:dyDescent="0.25">
      <c r="E1506">
        <v>361</v>
      </c>
      <c r="F1506">
        <v>1080</v>
      </c>
      <c r="G1506">
        <v>0.12</v>
      </c>
      <c r="H1506">
        <v>25</v>
      </c>
      <c r="I1506">
        <v>33</v>
      </c>
      <c r="J1506">
        <v>42.756500000000003</v>
      </c>
      <c r="K1506" t="s">
        <v>13</v>
      </c>
      <c r="L1506" t="s">
        <v>14</v>
      </c>
    </row>
    <row r="1507" spans="2:12" x14ac:dyDescent="0.25">
      <c r="E1507">
        <v>361</v>
      </c>
      <c r="F1507">
        <v>1080</v>
      </c>
      <c r="G1507">
        <v>0.12</v>
      </c>
      <c r="H1507">
        <v>25</v>
      </c>
      <c r="I1507">
        <v>33.453800000000001</v>
      </c>
      <c r="J1507">
        <v>42.756500000000003</v>
      </c>
      <c r="K1507" t="s">
        <v>13</v>
      </c>
      <c r="L1507" t="s">
        <v>14</v>
      </c>
    </row>
    <row r="1508" spans="2:12" x14ac:dyDescent="0.25">
      <c r="E1508">
        <v>361</v>
      </c>
      <c r="F1508">
        <v>1080</v>
      </c>
      <c r="G1508">
        <v>0.12</v>
      </c>
      <c r="H1508">
        <v>25</v>
      </c>
      <c r="I1508">
        <v>33.915799999999997</v>
      </c>
      <c r="J1508">
        <v>42.756500000000003</v>
      </c>
      <c r="K1508" t="s">
        <v>13</v>
      </c>
      <c r="L1508" t="s">
        <v>14</v>
      </c>
    </row>
    <row r="1509" spans="2:12" x14ac:dyDescent="0.25">
      <c r="E1509">
        <v>361</v>
      </c>
      <c r="F1509">
        <v>1080</v>
      </c>
      <c r="G1509">
        <v>0.12</v>
      </c>
      <c r="H1509">
        <v>25</v>
      </c>
      <c r="I1509">
        <v>35.353700000000003</v>
      </c>
      <c r="J1509">
        <v>42.756500000000003</v>
      </c>
      <c r="K1509" t="s">
        <v>13</v>
      </c>
      <c r="L1509" t="s">
        <v>14</v>
      </c>
    </row>
    <row r="1510" spans="2:12" x14ac:dyDescent="0.25">
      <c r="E1510">
        <v>361</v>
      </c>
      <c r="F1510">
        <v>1080</v>
      </c>
      <c r="G1510">
        <v>0.12</v>
      </c>
      <c r="H1510">
        <v>25</v>
      </c>
      <c r="I1510">
        <v>33</v>
      </c>
      <c r="J1510">
        <v>42.756500000000003</v>
      </c>
      <c r="K1510" t="s">
        <v>13</v>
      </c>
      <c r="L1510" t="s">
        <v>18</v>
      </c>
    </row>
    <row r="1511" spans="2:12" x14ac:dyDescent="0.25">
      <c r="E1511">
        <v>361</v>
      </c>
      <c r="F1511">
        <v>1080</v>
      </c>
      <c r="G1511">
        <v>0.12</v>
      </c>
      <c r="H1511">
        <v>25</v>
      </c>
      <c r="I1511">
        <v>33.453800000000001</v>
      </c>
      <c r="J1511">
        <v>42.756500000000003</v>
      </c>
      <c r="K1511" t="s">
        <v>13</v>
      </c>
      <c r="L1511" t="s">
        <v>18</v>
      </c>
    </row>
    <row r="1512" spans="2:12" x14ac:dyDescent="0.25">
      <c r="E1512">
        <v>361</v>
      </c>
      <c r="F1512">
        <v>1080</v>
      </c>
      <c r="G1512">
        <v>0.12</v>
      </c>
      <c r="H1512">
        <v>25</v>
      </c>
      <c r="I1512">
        <v>33.915799999999997</v>
      </c>
      <c r="J1512">
        <v>42.756500000000003</v>
      </c>
      <c r="K1512" t="s">
        <v>13</v>
      </c>
      <c r="L1512" t="s">
        <v>18</v>
      </c>
    </row>
    <row r="1513" spans="2:12" x14ac:dyDescent="0.25">
      <c r="E1513">
        <v>361</v>
      </c>
      <c r="F1513">
        <v>1080</v>
      </c>
      <c r="G1513">
        <v>0.12</v>
      </c>
      <c r="H1513">
        <v>25</v>
      </c>
      <c r="I1513">
        <v>35.353700000000003</v>
      </c>
      <c r="J1513">
        <v>42.756500000000003</v>
      </c>
      <c r="K1513" t="s">
        <v>13</v>
      </c>
      <c r="L1513" t="s">
        <v>18</v>
      </c>
    </row>
    <row r="1514" spans="2:12" x14ac:dyDescent="0.25">
      <c r="E1514">
        <v>361</v>
      </c>
      <c r="F1514">
        <v>1080</v>
      </c>
      <c r="G1514">
        <v>0.12</v>
      </c>
      <c r="H1514">
        <v>25</v>
      </c>
      <c r="I1514">
        <v>33</v>
      </c>
      <c r="J1514">
        <v>42.756500000000003</v>
      </c>
      <c r="K1514" t="s">
        <v>13</v>
      </c>
      <c r="L1514" t="s">
        <v>15</v>
      </c>
    </row>
    <row r="1515" spans="2:12" x14ac:dyDescent="0.25">
      <c r="E1515">
        <v>361</v>
      </c>
      <c r="F1515">
        <v>1080</v>
      </c>
      <c r="G1515">
        <v>0.12</v>
      </c>
      <c r="H1515">
        <v>25</v>
      </c>
      <c r="I1515">
        <v>33.453800000000001</v>
      </c>
      <c r="J1515">
        <v>42.756500000000003</v>
      </c>
      <c r="K1515" t="s">
        <v>13</v>
      </c>
      <c r="L1515" t="s">
        <v>15</v>
      </c>
    </row>
    <row r="1516" spans="2:12" x14ac:dyDescent="0.25">
      <c r="E1516">
        <v>361</v>
      </c>
      <c r="F1516">
        <v>1080</v>
      </c>
      <c r="G1516">
        <v>0.12</v>
      </c>
      <c r="H1516">
        <v>25</v>
      </c>
      <c r="I1516">
        <v>33.915799999999997</v>
      </c>
      <c r="J1516">
        <v>42.756500000000003</v>
      </c>
      <c r="K1516" t="s">
        <v>13</v>
      </c>
      <c r="L1516" t="s">
        <v>15</v>
      </c>
    </row>
    <row r="1518" spans="2:12" x14ac:dyDescent="0.25">
      <c r="B1518">
        <v>46</v>
      </c>
      <c r="C1518" t="s">
        <v>48</v>
      </c>
      <c r="E1518">
        <v>30</v>
      </c>
      <c r="F1518">
        <v>360</v>
      </c>
      <c r="G1518">
        <v>0.12</v>
      </c>
      <c r="H1518">
        <v>25</v>
      </c>
      <c r="I1518">
        <v>26.16</v>
      </c>
      <c r="J1518">
        <v>42.756500000000003</v>
      </c>
      <c r="K1518" t="s">
        <v>16</v>
      </c>
      <c r="L1518" t="s">
        <v>14</v>
      </c>
    </row>
    <row r="1519" spans="2:12" x14ac:dyDescent="0.25">
      <c r="E1519">
        <v>30</v>
      </c>
      <c r="F1519">
        <v>360</v>
      </c>
      <c r="G1519">
        <v>0.12</v>
      </c>
      <c r="H1519">
        <v>25</v>
      </c>
      <c r="I1519">
        <v>26.4452</v>
      </c>
      <c r="J1519">
        <v>42.756500000000003</v>
      </c>
      <c r="K1519" t="s">
        <v>16</v>
      </c>
      <c r="L1519" t="s">
        <v>14</v>
      </c>
    </row>
    <row r="1520" spans="2:12" x14ac:dyDescent="0.25">
      <c r="E1520">
        <v>30</v>
      </c>
      <c r="F1520">
        <v>360</v>
      </c>
      <c r="G1520">
        <v>0.12</v>
      </c>
      <c r="H1520">
        <v>25</v>
      </c>
      <c r="I1520">
        <v>26.734400000000001</v>
      </c>
      <c r="J1520">
        <v>42.756500000000003</v>
      </c>
      <c r="K1520" t="s">
        <v>16</v>
      </c>
      <c r="L1520" t="s">
        <v>14</v>
      </c>
    </row>
    <row r="1521" spans="5:12" x14ac:dyDescent="0.25">
      <c r="E1521">
        <v>30</v>
      </c>
      <c r="F1521">
        <v>360</v>
      </c>
      <c r="G1521">
        <v>0.12</v>
      </c>
      <c r="H1521">
        <v>25</v>
      </c>
      <c r="I1521">
        <v>27.6279</v>
      </c>
      <c r="J1521">
        <v>42.756500000000003</v>
      </c>
      <c r="K1521" t="s">
        <v>16</v>
      </c>
      <c r="L1521" t="s">
        <v>14</v>
      </c>
    </row>
    <row r="1522" spans="5:12" x14ac:dyDescent="0.25">
      <c r="E1522">
        <v>30</v>
      </c>
      <c r="F1522">
        <v>360</v>
      </c>
      <c r="G1522">
        <v>0.12</v>
      </c>
      <c r="H1522">
        <v>25</v>
      </c>
      <c r="I1522">
        <v>26.16</v>
      </c>
      <c r="J1522">
        <v>42.756500000000003</v>
      </c>
      <c r="K1522" t="s">
        <v>16</v>
      </c>
      <c r="L1522" t="s">
        <v>18</v>
      </c>
    </row>
    <row r="1523" spans="5:12" x14ac:dyDescent="0.25">
      <c r="E1523">
        <v>30</v>
      </c>
      <c r="F1523">
        <v>360</v>
      </c>
      <c r="G1523">
        <v>0.12</v>
      </c>
      <c r="H1523">
        <v>25</v>
      </c>
      <c r="I1523">
        <v>26.4452</v>
      </c>
      <c r="J1523">
        <v>42.756500000000003</v>
      </c>
      <c r="K1523" t="s">
        <v>16</v>
      </c>
      <c r="L1523" t="s">
        <v>18</v>
      </c>
    </row>
    <row r="1524" spans="5:12" x14ac:dyDescent="0.25">
      <c r="E1524">
        <v>30</v>
      </c>
      <c r="F1524">
        <v>360</v>
      </c>
      <c r="G1524">
        <v>0.12</v>
      </c>
      <c r="H1524">
        <v>25</v>
      </c>
      <c r="I1524">
        <v>26.734400000000001</v>
      </c>
      <c r="J1524">
        <v>42.756500000000003</v>
      </c>
      <c r="K1524" t="s">
        <v>16</v>
      </c>
      <c r="L1524" t="s">
        <v>18</v>
      </c>
    </row>
    <row r="1525" spans="5:12" x14ac:dyDescent="0.25">
      <c r="E1525">
        <v>30</v>
      </c>
      <c r="F1525">
        <v>360</v>
      </c>
      <c r="G1525">
        <v>0.12</v>
      </c>
      <c r="H1525">
        <v>25</v>
      </c>
      <c r="I1525">
        <v>27.6279</v>
      </c>
      <c r="J1525">
        <v>42.756500000000003</v>
      </c>
      <c r="K1525" t="s">
        <v>16</v>
      </c>
      <c r="L1525" t="s">
        <v>18</v>
      </c>
    </row>
    <row r="1526" spans="5:12" x14ac:dyDescent="0.25">
      <c r="E1526">
        <v>30</v>
      </c>
      <c r="F1526">
        <v>360</v>
      </c>
      <c r="G1526">
        <v>0.12</v>
      </c>
      <c r="H1526">
        <v>25</v>
      </c>
      <c r="I1526">
        <v>26.16</v>
      </c>
      <c r="J1526">
        <v>42.756500000000003</v>
      </c>
      <c r="K1526" t="s">
        <v>16</v>
      </c>
      <c r="L1526" t="s">
        <v>15</v>
      </c>
    </row>
    <row r="1527" spans="5:12" x14ac:dyDescent="0.25">
      <c r="E1527">
        <v>30</v>
      </c>
      <c r="F1527">
        <v>360</v>
      </c>
      <c r="G1527">
        <v>0.12</v>
      </c>
      <c r="H1527">
        <v>25</v>
      </c>
      <c r="I1527">
        <v>26.4452</v>
      </c>
      <c r="J1527">
        <v>42.756500000000003</v>
      </c>
      <c r="K1527" t="s">
        <v>16</v>
      </c>
      <c r="L1527" t="s">
        <v>15</v>
      </c>
    </row>
    <row r="1528" spans="5:12" x14ac:dyDescent="0.25">
      <c r="E1528">
        <v>30</v>
      </c>
      <c r="F1528">
        <v>360</v>
      </c>
      <c r="G1528">
        <v>0.12</v>
      </c>
      <c r="H1528">
        <v>25</v>
      </c>
      <c r="I1528">
        <v>26.734400000000001</v>
      </c>
      <c r="J1528">
        <v>42.756500000000003</v>
      </c>
      <c r="K1528" t="s">
        <v>16</v>
      </c>
      <c r="L1528" t="s">
        <v>15</v>
      </c>
    </row>
    <row r="1529" spans="5:12" x14ac:dyDescent="0.25">
      <c r="E1529">
        <v>30</v>
      </c>
      <c r="F1529">
        <v>360</v>
      </c>
      <c r="G1529">
        <v>0.12</v>
      </c>
      <c r="H1529">
        <v>25</v>
      </c>
      <c r="I1529">
        <v>27.6279</v>
      </c>
      <c r="J1529">
        <v>42.756500000000003</v>
      </c>
      <c r="K1529" t="s">
        <v>16</v>
      </c>
      <c r="L1529" t="s">
        <v>15</v>
      </c>
    </row>
    <row r="1530" spans="5:12" x14ac:dyDescent="0.25">
      <c r="E1530">
        <v>30</v>
      </c>
      <c r="F1530">
        <v>360</v>
      </c>
      <c r="G1530">
        <v>0.12</v>
      </c>
      <c r="H1530">
        <v>25</v>
      </c>
      <c r="I1530">
        <v>26.16</v>
      </c>
      <c r="J1530">
        <v>42.756500000000003</v>
      </c>
      <c r="K1530" t="s">
        <v>13</v>
      </c>
      <c r="L1530" t="s">
        <v>14</v>
      </c>
    </row>
    <row r="1531" spans="5:12" x14ac:dyDescent="0.25">
      <c r="E1531">
        <v>30</v>
      </c>
      <c r="F1531">
        <v>360</v>
      </c>
      <c r="G1531">
        <v>0.12</v>
      </c>
      <c r="H1531">
        <v>25</v>
      </c>
      <c r="I1531">
        <v>26.4452</v>
      </c>
      <c r="J1531">
        <v>42.756500000000003</v>
      </c>
      <c r="K1531" t="s">
        <v>13</v>
      </c>
      <c r="L1531" t="s">
        <v>14</v>
      </c>
    </row>
    <row r="1532" spans="5:12" x14ac:dyDescent="0.25">
      <c r="E1532">
        <v>30</v>
      </c>
      <c r="F1532">
        <v>360</v>
      </c>
      <c r="G1532">
        <v>0.12</v>
      </c>
      <c r="H1532">
        <v>25</v>
      </c>
      <c r="I1532">
        <v>26.734400000000001</v>
      </c>
      <c r="J1532">
        <v>42.756500000000003</v>
      </c>
      <c r="K1532" t="s">
        <v>13</v>
      </c>
      <c r="L1532" t="s">
        <v>14</v>
      </c>
    </row>
    <row r="1533" spans="5:12" x14ac:dyDescent="0.25">
      <c r="E1533">
        <v>30</v>
      </c>
      <c r="F1533">
        <v>360</v>
      </c>
      <c r="G1533">
        <v>0.12</v>
      </c>
      <c r="H1533">
        <v>25</v>
      </c>
      <c r="I1533">
        <v>27.6279</v>
      </c>
      <c r="J1533">
        <v>42.756500000000003</v>
      </c>
      <c r="K1533" t="s">
        <v>13</v>
      </c>
      <c r="L1533" t="s">
        <v>14</v>
      </c>
    </row>
    <row r="1534" spans="5:12" x14ac:dyDescent="0.25">
      <c r="E1534">
        <v>30</v>
      </c>
      <c r="F1534">
        <v>360</v>
      </c>
      <c r="G1534">
        <v>0.12</v>
      </c>
      <c r="H1534">
        <v>25</v>
      </c>
      <c r="I1534">
        <v>26.16</v>
      </c>
      <c r="J1534">
        <v>42.756500000000003</v>
      </c>
      <c r="K1534" t="s">
        <v>13</v>
      </c>
      <c r="L1534" t="s">
        <v>18</v>
      </c>
    </row>
    <row r="1535" spans="5:12" x14ac:dyDescent="0.25">
      <c r="E1535">
        <v>30</v>
      </c>
      <c r="F1535">
        <v>360</v>
      </c>
      <c r="G1535">
        <v>0.12</v>
      </c>
      <c r="H1535">
        <v>25</v>
      </c>
      <c r="I1535">
        <v>26.4452</v>
      </c>
      <c r="J1535">
        <v>42.756500000000003</v>
      </c>
      <c r="K1535" t="s">
        <v>13</v>
      </c>
      <c r="L1535" t="s">
        <v>18</v>
      </c>
    </row>
    <row r="1536" spans="5:12" x14ac:dyDescent="0.25">
      <c r="E1536">
        <v>30</v>
      </c>
      <c r="F1536">
        <v>360</v>
      </c>
      <c r="G1536">
        <v>0.12</v>
      </c>
      <c r="H1536">
        <v>25</v>
      </c>
      <c r="I1536">
        <v>27.6279</v>
      </c>
      <c r="J1536">
        <v>42.756500000000003</v>
      </c>
      <c r="K1536" t="s">
        <v>13</v>
      </c>
      <c r="L1536" t="s">
        <v>18</v>
      </c>
    </row>
    <row r="1537" spans="5:12" x14ac:dyDescent="0.25">
      <c r="E1537">
        <v>30</v>
      </c>
      <c r="F1537">
        <v>360</v>
      </c>
      <c r="G1537">
        <v>0.12</v>
      </c>
      <c r="H1537">
        <v>25</v>
      </c>
      <c r="I1537">
        <v>26.16</v>
      </c>
      <c r="J1537">
        <v>42.756500000000003</v>
      </c>
      <c r="K1537" t="s">
        <v>13</v>
      </c>
      <c r="L1537" t="s">
        <v>15</v>
      </c>
    </row>
    <row r="1538" spans="5:12" x14ac:dyDescent="0.25">
      <c r="E1538">
        <v>30</v>
      </c>
      <c r="F1538">
        <v>360</v>
      </c>
      <c r="G1538">
        <v>0.12</v>
      </c>
      <c r="H1538">
        <v>25</v>
      </c>
      <c r="I1538">
        <v>26.4452</v>
      </c>
      <c r="J1538">
        <v>42.756500000000003</v>
      </c>
      <c r="K1538" t="s">
        <v>13</v>
      </c>
      <c r="L1538" t="s">
        <v>15</v>
      </c>
    </row>
    <row r="1539" spans="5:12" x14ac:dyDescent="0.25">
      <c r="E1539">
        <v>30</v>
      </c>
      <c r="F1539">
        <v>360</v>
      </c>
      <c r="G1539">
        <v>0.12</v>
      </c>
      <c r="H1539">
        <v>25</v>
      </c>
      <c r="I1539">
        <v>26.734400000000001</v>
      </c>
      <c r="J1539">
        <v>42.756500000000003</v>
      </c>
      <c r="K1539" t="s">
        <v>13</v>
      </c>
      <c r="L1539" t="s">
        <v>15</v>
      </c>
    </row>
    <row r="1540" spans="5:12" x14ac:dyDescent="0.25">
      <c r="E1540">
        <v>30</v>
      </c>
      <c r="F1540">
        <v>360</v>
      </c>
      <c r="G1540">
        <v>0.12</v>
      </c>
      <c r="H1540">
        <v>25</v>
      </c>
      <c r="I1540">
        <v>27.6279</v>
      </c>
      <c r="J1540">
        <v>42.756500000000003</v>
      </c>
      <c r="K1540" t="s">
        <v>13</v>
      </c>
      <c r="L1540" t="s">
        <v>15</v>
      </c>
    </row>
    <row r="1541" spans="5:12" x14ac:dyDescent="0.25">
      <c r="E1541">
        <v>361</v>
      </c>
      <c r="F1541">
        <v>1080</v>
      </c>
      <c r="G1541">
        <v>0.12</v>
      </c>
      <c r="H1541">
        <v>25</v>
      </c>
      <c r="I1541">
        <v>26.16</v>
      </c>
      <c r="J1541">
        <v>42.756500000000003</v>
      </c>
      <c r="K1541" t="s">
        <v>16</v>
      </c>
      <c r="L1541" t="s">
        <v>14</v>
      </c>
    </row>
    <row r="1542" spans="5:12" x14ac:dyDescent="0.25">
      <c r="E1542">
        <v>361</v>
      </c>
      <c r="F1542">
        <v>1080</v>
      </c>
      <c r="G1542">
        <v>0.12</v>
      </c>
      <c r="H1542">
        <v>25</v>
      </c>
      <c r="I1542">
        <v>26.4452</v>
      </c>
      <c r="J1542">
        <v>42.756500000000003</v>
      </c>
      <c r="K1542" t="s">
        <v>16</v>
      </c>
      <c r="L1542" t="s">
        <v>14</v>
      </c>
    </row>
    <row r="1543" spans="5:12" x14ac:dyDescent="0.25">
      <c r="E1543">
        <v>361</v>
      </c>
      <c r="F1543">
        <v>1080</v>
      </c>
      <c r="G1543">
        <v>0.12</v>
      </c>
      <c r="H1543">
        <v>25</v>
      </c>
      <c r="I1543">
        <v>26.734400000000001</v>
      </c>
      <c r="J1543">
        <v>42.756500000000003</v>
      </c>
      <c r="K1543" t="s">
        <v>16</v>
      </c>
      <c r="L1543" t="s">
        <v>14</v>
      </c>
    </row>
    <row r="1544" spans="5:12" x14ac:dyDescent="0.25">
      <c r="E1544">
        <v>361</v>
      </c>
      <c r="F1544">
        <v>1080</v>
      </c>
      <c r="G1544">
        <v>0.12</v>
      </c>
      <c r="H1544">
        <v>25</v>
      </c>
      <c r="I1544">
        <v>27.6279</v>
      </c>
      <c r="J1544">
        <v>42.756500000000003</v>
      </c>
      <c r="K1544" t="s">
        <v>16</v>
      </c>
      <c r="L1544" t="s">
        <v>14</v>
      </c>
    </row>
    <row r="1545" spans="5:12" x14ac:dyDescent="0.25">
      <c r="E1545">
        <v>361</v>
      </c>
      <c r="F1545">
        <v>1080</v>
      </c>
      <c r="G1545">
        <v>0.12</v>
      </c>
      <c r="H1545">
        <v>25</v>
      </c>
      <c r="I1545">
        <v>26.16</v>
      </c>
      <c r="J1545">
        <v>42.756500000000003</v>
      </c>
      <c r="K1545" t="s">
        <v>16</v>
      </c>
      <c r="L1545" t="s">
        <v>18</v>
      </c>
    </row>
    <row r="1546" spans="5:12" x14ac:dyDescent="0.25">
      <c r="E1546">
        <v>361</v>
      </c>
      <c r="F1546">
        <v>1080</v>
      </c>
      <c r="G1546">
        <v>0.12</v>
      </c>
      <c r="H1546">
        <v>25</v>
      </c>
      <c r="I1546">
        <v>26.4452</v>
      </c>
      <c r="J1546">
        <v>42.756500000000003</v>
      </c>
      <c r="K1546" t="s">
        <v>16</v>
      </c>
      <c r="L1546" t="s">
        <v>18</v>
      </c>
    </row>
    <row r="1547" spans="5:12" x14ac:dyDescent="0.25">
      <c r="E1547">
        <v>361</v>
      </c>
      <c r="F1547">
        <v>1080</v>
      </c>
      <c r="G1547">
        <v>0.12</v>
      </c>
      <c r="H1547">
        <v>25</v>
      </c>
      <c r="I1547">
        <v>26.734400000000001</v>
      </c>
      <c r="J1547">
        <v>42.756500000000003</v>
      </c>
      <c r="K1547" t="s">
        <v>16</v>
      </c>
      <c r="L1547" t="s">
        <v>18</v>
      </c>
    </row>
    <row r="1548" spans="5:12" x14ac:dyDescent="0.25">
      <c r="E1548">
        <v>361</v>
      </c>
      <c r="F1548">
        <v>1080</v>
      </c>
      <c r="G1548">
        <v>0.12</v>
      </c>
      <c r="H1548">
        <v>25</v>
      </c>
      <c r="I1548">
        <v>27.6279</v>
      </c>
      <c r="J1548">
        <v>42.756500000000003</v>
      </c>
      <c r="K1548" t="s">
        <v>16</v>
      </c>
      <c r="L1548" t="s">
        <v>18</v>
      </c>
    </row>
    <row r="1549" spans="5:12" x14ac:dyDescent="0.25">
      <c r="E1549">
        <v>361</v>
      </c>
      <c r="F1549">
        <v>1080</v>
      </c>
      <c r="G1549">
        <v>0.12</v>
      </c>
      <c r="H1549">
        <v>25</v>
      </c>
      <c r="I1549">
        <v>26.16</v>
      </c>
      <c r="J1549">
        <v>42.756500000000003</v>
      </c>
      <c r="K1549" t="s">
        <v>16</v>
      </c>
      <c r="L1549" t="s">
        <v>15</v>
      </c>
    </row>
    <row r="1550" spans="5:12" x14ac:dyDescent="0.25">
      <c r="E1550">
        <v>361</v>
      </c>
      <c r="F1550">
        <v>1080</v>
      </c>
      <c r="G1550">
        <v>0.12</v>
      </c>
      <c r="H1550">
        <v>25</v>
      </c>
      <c r="I1550">
        <v>26.4452</v>
      </c>
      <c r="J1550">
        <v>42.756500000000003</v>
      </c>
      <c r="K1550" t="s">
        <v>16</v>
      </c>
      <c r="L1550" t="s">
        <v>15</v>
      </c>
    </row>
    <row r="1551" spans="5:12" x14ac:dyDescent="0.25">
      <c r="E1551">
        <v>361</v>
      </c>
      <c r="F1551">
        <v>1080</v>
      </c>
      <c r="G1551">
        <v>0.12</v>
      </c>
      <c r="H1551">
        <v>25</v>
      </c>
      <c r="I1551">
        <v>26.734400000000001</v>
      </c>
      <c r="J1551">
        <v>42.756500000000003</v>
      </c>
      <c r="K1551" t="s">
        <v>16</v>
      </c>
      <c r="L1551" t="s">
        <v>15</v>
      </c>
    </row>
    <row r="1552" spans="5:12" x14ac:dyDescent="0.25">
      <c r="E1552">
        <v>361</v>
      </c>
      <c r="F1552">
        <v>1080</v>
      </c>
      <c r="G1552">
        <v>0.12</v>
      </c>
      <c r="H1552">
        <v>25</v>
      </c>
      <c r="I1552">
        <v>27.6279</v>
      </c>
      <c r="J1552">
        <v>42.756500000000003</v>
      </c>
      <c r="K1552" t="s">
        <v>16</v>
      </c>
      <c r="L1552" t="s">
        <v>15</v>
      </c>
    </row>
    <row r="1553" spans="2:12" x14ac:dyDescent="0.25">
      <c r="E1553">
        <v>361</v>
      </c>
      <c r="F1553">
        <v>1080</v>
      </c>
      <c r="G1553">
        <v>0.12</v>
      </c>
      <c r="H1553">
        <v>25</v>
      </c>
      <c r="I1553">
        <v>26.16</v>
      </c>
      <c r="J1553">
        <v>42.756500000000003</v>
      </c>
      <c r="K1553" t="s">
        <v>13</v>
      </c>
      <c r="L1553" t="s">
        <v>14</v>
      </c>
    </row>
    <row r="1554" spans="2:12" x14ac:dyDescent="0.25">
      <c r="E1554">
        <v>361</v>
      </c>
      <c r="F1554">
        <v>1080</v>
      </c>
      <c r="G1554">
        <v>0.12</v>
      </c>
      <c r="H1554">
        <v>25</v>
      </c>
      <c r="I1554">
        <v>26.4452</v>
      </c>
      <c r="J1554">
        <v>42.756500000000003</v>
      </c>
      <c r="K1554" t="s">
        <v>13</v>
      </c>
      <c r="L1554" t="s">
        <v>14</v>
      </c>
    </row>
    <row r="1555" spans="2:12" x14ac:dyDescent="0.25">
      <c r="E1555">
        <v>361</v>
      </c>
      <c r="F1555">
        <v>1080</v>
      </c>
      <c r="G1555">
        <v>0.12</v>
      </c>
      <c r="H1555">
        <v>25</v>
      </c>
      <c r="I1555">
        <v>26.734400000000001</v>
      </c>
      <c r="J1555">
        <v>42.756500000000003</v>
      </c>
      <c r="K1555" t="s">
        <v>13</v>
      </c>
      <c r="L1555" t="s">
        <v>14</v>
      </c>
    </row>
    <row r="1556" spans="2:12" x14ac:dyDescent="0.25">
      <c r="E1556">
        <v>361</v>
      </c>
      <c r="F1556">
        <v>1080</v>
      </c>
      <c r="G1556">
        <v>0.12</v>
      </c>
      <c r="H1556">
        <v>25</v>
      </c>
      <c r="I1556">
        <v>27.6279</v>
      </c>
      <c r="J1556">
        <v>42.756500000000003</v>
      </c>
      <c r="K1556" t="s">
        <v>13</v>
      </c>
      <c r="L1556" t="s">
        <v>14</v>
      </c>
    </row>
    <row r="1557" spans="2:12" x14ac:dyDescent="0.25">
      <c r="E1557">
        <v>361</v>
      </c>
      <c r="F1557">
        <v>1080</v>
      </c>
      <c r="G1557">
        <v>0.12</v>
      </c>
      <c r="H1557">
        <v>25</v>
      </c>
      <c r="I1557">
        <v>26.16</v>
      </c>
      <c r="J1557">
        <v>42.756500000000003</v>
      </c>
      <c r="K1557" t="s">
        <v>13</v>
      </c>
      <c r="L1557" t="s">
        <v>18</v>
      </c>
    </row>
    <row r="1558" spans="2:12" x14ac:dyDescent="0.25">
      <c r="E1558">
        <v>361</v>
      </c>
      <c r="F1558">
        <v>1080</v>
      </c>
      <c r="G1558">
        <v>0.12</v>
      </c>
      <c r="H1558">
        <v>25</v>
      </c>
      <c r="I1558">
        <v>26.4452</v>
      </c>
      <c r="J1558">
        <v>42.756500000000003</v>
      </c>
      <c r="K1558" t="s">
        <v>13</v>
      </c>
      <c r="L1558" t="s">
        <v>18</v>
      </c>
    </row>
    <row r="1559" spans="2:12" x14ac:dyDescent="0.25">
      <c r="E1559">
        <v>361</v>
      </c>
      <c r="F1559">
        <v>1080</v>
      </c>
      <c r="G1559">
        <v>0.12</v>
      </c>
      <c r="H1559">
        <v>25</v>
      </c>
      <c r="I1559">
        <v>26.734400000000001</v>
      </c>
      <c r="J1559">
        <v>42.756500000000003</v>
      </c>
      <c r="K1559" t="s">
        <v>13</v>
      </c>
      <c r="L1559" t="s">
        <v>18</v>
      </c>
    </row>
    <row r="1560" spans="2:12" x14ac:dyDescent="0.25">
      <c r="E1560">
        <v>361</v>
      </c>
      <c r="F1560">
        <v>1080</v>
      </c>
      <c r="G1560">
        <v>0.12</v>
      </c>
      <c r="H1560">
        <v>25</v>
      </c>
      <c r="I1560">
        <v>27.6279</v>
      </c>
      <c r="J1560">
        <v>42.756500000000003</v>
      </c>
      <c r="K1560" t="s">
        <v>13</v>
      </c>
      <c r="L1560" t="s">
        <v>18</v>
      </c>
    </row>
    <row r="1561" spans="2:12" x14ac:dyDescent="0.25">
      <c r="E1561">
        <v>361</v>
      </c>
      <c r="F1561">
        <v>1080</v>
      </c>
      <c r="G1561">
        <v>0.12</v>
      </c>
      <c r="H1561">
        <v>25</v>
      </c>
      <c r="I1561">
        <v>26.16</v>
      </c>
      <c r="J1561">
        <v>42.756500000000003</v>
      </c>
      <c r="K1561" t="s">
        <v>13</v>
      </c>
      <c r="L1561" t="s">
        <v>15</v>
      </c>
    </row>
    <row r="1562" spans="2:12" x14ac:dyDescent="0.25">
      <c r="E1562">
        <v>361</v>
      </c>
      <c r="F1562">
        <v>1080</v>
      </c>
      <c r="G1562">
        <v>0.12</v>
      </c>
      <c r="H1562">
        <v>25</v>
      </c>
      <c r="I1562">
        <v>26.4452</v>
      </c>
      <c r="J1562">
        <v>42.756500000000003</v>
      </c>
      <c r="K1562" t="s">
        <v>13</v>
      </c>
      <c r="L1562" t="s">
        <v>15</v>
      </c>
    </row>
    <row r="1563" spans="2:12" x14ac:dyDescent="0.25">
      <c r="E1563">
        <v>361</v>
      </c>
      <c r="F1563">
        <v>1080</v>
      </c>
      <c r="G1563">
        <v>0.12</v>
      </c>
      <c r="H1563">
        <v>25</v>
      </c>
      <c r="I1563">
        <v>26.734400000000001</v>
      </c>
      <c r="J1563">
        <v>42.756500000000003</v>
      </c>
      <c r="K1563" t="s">
        <v>13</v>
      </c>
      <c r="L1563" t="s">
        <v>15</v>
      </c>
    </row>
    <row r="1565" spans="2:12" x14ac:dyDescent="0.25">
      <c r="B1565">
        <v>50</v>
      </c>
      <c r="C1565" s="6" t="s">
        <v>49</v>
      </c>
      <c r="E1565">
        <v>30</v>
      </c>
      <c r="F1565">
        <v>180</v>
      </c>
      <c r="G1565">
        <v>0.12</v>
      </c>
      <c r="H1565" s="1">
        <v>1000</v>
      </c>
      <c r="I1565">
        <v>15</v>
      </c>
      <c r="J1565">
        <v>25.542200000000001</v>
      </c>
      <c r="K1565" t="s">
        <v>16</v>
      </c>
      <c r="L1565" t="s">
        <v>14</v>
      </c>
    </row>
    <row r="1566" spans="2:12" x14ac:dyDescent="0.25">
      <c r="E1566">
        <v>30</v>
      </c>
      <c r="F1566">
        <v>180</v>
      </c>
      <c r="G1566">
        <v>0.12</v>
      </c>
      <c r="H1566" s="1">
        <v>1000</v>
      </c>
      <c r="I1566">
        <v>15</v>
      </c>
      <c r="J1566">
        <v>25.542200000000001</v>
      </c>
      <c r="K1566" t="s">
        <v>13</v>
      </c>
      <c r="L1566" t="s">
        <v>14</v>
      </c>
    </row>
    <row r="1567" spans="2:12" x14ac:dyDescent="0.25">
      <c r="E1567">
        <v>30</v>
      </c>
      <c r="F1567">
        <v>180</v>
      </c>
      <c r="G1567">
        <v>0.12</v>
      </c>
      <c r="H1567" s="1">
        <v>1000</v>
      </c>
      <c r="I1567">
        <v>15.0938</v>
      </c>
      <c r="J1567">
        <v>25.542200000000001</v>
      </c>
      <c r="K1567" t="s">
        <v>13</v>
      </c>
      <c r="L1567" t="s">
        <v>14</v>
      </c>
    </row>
    <row r="1568" spans="2:12" x14ac:dyDescent="0.25">
      <c r="E1568">
        <v>181</v>
      </c>
      <c r="F1568">
        <v>360</v>
      </c>
      <c r="G1568">
        <v>0.12</v>
      </c>
      <c r="H1568" s="1">
        <v>1000</v>
      </c>
      <c r="I1568">
        <v>18.2714</v>
      </c>
      <c r="J1568">
        <v>25.542200000000001</v>
      </c>
      <c r="K1568" t="s">
        <v>16</v>
      </c>
      <c r="L1568" t="s">
        <v>14</v>
      </c>
    </row>
    <row r="1569" spans="5:12" x14ac:dyDescent="0.25">
      <c r="E1569">
        <v>181</v>
      </c>
      <c r="F1569">
        <v>360</v>
      </c>
      <c r="G1569">
        <v>0.12</v>
      </c>
      <c r="H1569" s="1">
        <v>1000</v>
      </c>
      <c r="I1569">
        <v>18.688600000000001</v>
      </c>
      <c r="J1569">
        <v>25.542200000000001</v>
      </c>
      <c r="K1569" t="s">
        <v>16</v>
      </c>
      <c r="L1569" t="s">
        <v>14</v>
      </c>
    </row>
    <row r="1570" spans="5:12" x14ac:dyDescent="0.25">
      <c r="E1570">
        <v>181</v>
      </c>
      <c r="F1570">
        <v>360</v>
      </c>
      <c r="G1570">
        <v>0.12</v>
      </c>
      <c r="H1570" s="1">
        <v>1000</v>
      </c>
      <c r="I1570">
        <v>18</v>
      </c>
      <c r="J1570">
        <v>25.542200000000001</v>
      </c>
      <c r="K1570" t="s">
        <v>16</v>
      </c>
      <c r="L1570" t="s">
        <v>18</v>
      </c>
    </row>
    <row r="1571" spans="5:12" x14ac:dyDescent="0.25">
      <c r="E1571">
        <v>181</v>
      </c>
      <c r="F1571">
        <v>360</v>
      </c>
      <c r="G1571">
        <v>0.12</v>
      </c>
      <c r="H1571" s="1">
        <v>1000</v>
      </c>
      <c r="I1571">
        <v>18.135000000000002</v>
      </c>
      <c r="J1571">
        <v>25.542200000000001</v>
      </c>
      <c r="K1571" t="s">
        <v>16</v>
      </c>
      <c r="L1571" t="s">
        <v>18</v>
      </c>
    </row>
    <row r="1572" spans="5:12" x14ac:dyDescent="0.25">
      <c r="E1572">
        <v>181</v>
      </c>
      <c r="F1572">
        <v>360</v>
      </c>
      <c r="G1572">
        <v>0.12</v>
      </c>
      <c r="H1572" s="1">
        <v>1000</v>
      </c>
      <c r="I1572">
        <v>18.2714</v>
      </c>
      <c r="J1572">
        <v>25.542200000000001</v>
      </c>
      <c r="K1572" t="s">
        <v>16</v>
      </c>
      <c r="L1572" t="s">
        <v>18</v>
      </c>
    </row>
    <row r="1573" spans="5:12" x14ac:dyDescent="0.25">
      <c r="E1573">
        <v>181</v>
      </c>
      <c r="F1573">
        <v>360</v>
      </c>
      <c r="G1573">
        <v>0.12</v>
      </c>
      <c r="H1573" s="1">
        <v>1000</v>
      </c>
      <c r="I1573">
        <v>18.688600000000001</v>
      </c>
      <c r="J1573">
        <v>25.542200000000001</v>
      </c>
      <c r="K1573" t="s">
        <v>16</v>
      </c>
      <c r="L1573" t="s">
        <v>18</v>
      </c>
    </row>
    <row r="1574" spans="5:12" x14ac:dyDescent="0.25">
      <c r="E1574">
        <v>181</v>
      </c>
      <c r="F1574">
        <v>360</v>
      </c>
      <c r="G1574">
        <v>0.12</v>
      </c>
      <c r="H1574" s="1">
        <v>1000</v>
      </c>
      <c r="I1574">
        <v>18</v>
      </c>
      <c r="J1574">
        <v>25.542200000000001</v>
      </c>
      <c r="K1574" t="s">
        <v>16</v>
      </c>
      <c r="L1574" t="s">
        <v>15</v>
      </c>
    </row>
    <row r="1575" spans="5:12" x14ac:dyDescent="0.25">
      <c r="E1575">
        <v>181</v>
      </c>
      <c r="F1575">
        <v>360</v>
      </c>
      <c r="G1575">
        <v>0.12</v>
      </c>
      <c r="H1575" s="1">
        <v>1000</v>
      </c>
      <c r="I1575">
        <v>18.135000000000002</v>
      </c>
      <c r="J1575">
        <v>25.542200000000001</v>
      </c>
      <c r="K1575" t="s">
        <v>16</v>
      </c>
      <c r="L1575" t="s">
        <v>15</v>
      </c>
    </row>
    <row r="1576" spans="5:12" x14ac:dyDescent="0.25">
      <c r="E1576">
        <v>181</v>
      </c>
      <c r="F1576">
        <v>360</v>
      </c>
      <c r="G1576">
        <v>0.12</v>
      </c>
      <c r="H1576" s="1">
        <v>1000</v>
      </c>
      <c r="I1576">
        <v>18.2714</v>
      </c>
      <c r="J1576">
        <v>25.542200000000001</v>
      </c>
      <c r="K1576" t="s">
        <v>16</v>
      </c>
      <c r="L1576" t="s">
        <v>15</v>
      </c>
    </row>
    <row r="1577" spans="5:12" x14ac:dyDescent="0.25">
      <c r="E1577">
        <v>181</v>
      </c>
      <c r="F1577">
        <v>360</v>
      </c>
      <c r="G1577">
        <v>0.12</v>
      </c>
      <c r="H1577" s="1">
        <v>1000</v>
      </c>
      <c r="I1577">
        <v>18.688600000000001</v>
      </c>
      <c r="J1577">
        <v>25.542200000000001</v>
      </c>
      <c r="K1577" t="s">
        <v>16</v>
      </c>
      <c r="L1577" t="s">
        <v>15</v>
      </c>
    </row>
    <row r="1578" spans="5:12" x14ac:dyDescent="0.25">
      <c r="E1578">
        <v>181</v>
      </c>
      <c r="F1578">
        <v>360</v>
      </c>
      <c r="G1578">
        <v>0.12</v>
      </c>
      <c r="H1578" s="1">
        <v>1000</v>
      </c>
      <c r="I1578">
        <v>18</v>
      </c>
      <c r="J1578">
        <v>25.542200000000001</v>
      </c>
      <c r="K1578" t="s">
        <v>13</v>
      </c>
      <c r="L1578" t="s">
        <v>14</v>
      </c>
    </row>
    <row r="1579" spans="5:12" x14ac:dyDescent="0.25">
      <c r="E1579">
        <v>181</v>
      </c>
      <c r="F1579">
        <v>360</v>
      </c>
      <c r="G1579">
        <v>0.12</v>
      </c>
      <c r="H1579" s="1">
        <v>1000</v>
      </c>
      <c r="I1579">
        <v>18.135000000000002</v>
      </c>
      <c r="J1579">
        <v>25.542200000000001</v>
      </c>
      <c r="K1579" t="s">
        <v>13</v>
      </c>
      <c r="L1579" t="s">
        <v>14</v>
      </c>
    </row>
    <row r="1580" spans="5:12" x14ac:dyDescent="0.25">
      <c r="E1580">
        <v>181</v>
      </c>
      <c r="F1580">
        <v>360</v>
      </c>
      <c r="G1580">
        <v>0.12</v>
      </c>
      <c r="H1580" s="1">
        <v>1000</v>
      </c>
      <c r="I1580">
        <v>18.2714</v>
      </c>
      <c r="J1580">
        <v>25.542200000000001</v>
      </c>
      <c r="K1580" t="s">
        <v>13</v>
      </c>
      <c r="L1580" t="s">
        <v>14</v>
      </c>
    </row>
    <row r="1581" spans="5:12" x14ac:dyDescent="0.25">
      <c r="E1581">
        <v>181</v>
      </c>
      <c r="F1581">
        <v>360</v>
      </c>
      <c r="G1581">
        <v>0.12</v>
      </c>
      <c r="H1581" s="1">
        <v>1000</v>
      </c>
      <c r="I1581">
        <v>18.688600000000001</v>
      </c>
      <c r="J1581">
        <v>25.542200000000001</v>
      </c>
      <c r="K1581" t="s">
        <v>13</v>
      </c>
      <c r="L1581" t="s">
        <v>14</v>
      </c>
    </row>
    <row r="1582" spans="5:12" x14ac:dyDescent="0.25">
      <c r="E1582">
        <v>181</v>
      </c>
      <c r="F1582">
        <v>360</v>
      </c>
      <c r="G1582">
        <v>0.12</v>
      </c>
      <c r="H1582" s="1">
        <v>1000</v>
      </c>
      <c r="I1582">
        <v>18</v>
      </c>
      <c r="J1582">
        <v>25.542200000000001</v>
      </c>
      <c r="K1582" t="s">
        <v>13</v>
      </c>
      <c r="L1582" t="s">
        <v>18</v>
      </c>
    </row>
    <row r="1583" spans="5:12" x14ac:dyDescent="0.25">
      <c r="E1583">
        <v>181</v>
      </c>
      <c r="F1583">
        <v>360</v>
      </c>
      <c r="G1583">
        <v>0.12</v>
      </c>
      <c r="H1583" s="1">
        <v>1000</v>
      </c>
      <c r="I1583">
        <v>18.135000000000002</v>
      </c>
      <c r="J1583">
        <v>25.542200000000001</v>
      </c>
      <c r="K1583" t="s">
        <v>13</v>
      </c>
      <c r="L1583" t="s">
        <v>18</v>
      </c>
    </row>
    <row r="1584" spans="5:12" x14ac:dyDescent="0.25">
      <c r="E1584">
        <v>181</v>
      </c>
      <c r="F1584">
        <v>360</v>
      </c>
      <c r="G1584">
        <v>0.12</v>
      </c>
      <c r="H1584" s="1">
        <v>1000</v>
      </c>
      <c r="I1584">
        <v>18.688600000000001</v>
      </c>
      <c r="J1584">
        <v>25.542200000000001</v>
      </c>
      <c r="K1584" t="s">
        <v>13</v>
      </c>
      <c r="L1584" t="s">
        <v>18</v>
      </c>
    </row>
    <row r="1585" spans="5:12" x14ac:dyDescent="0.25">
      <c r="E1585">
        <v>181</v>
      </c>
      <c r="F1585">
        <v>360</v>
      </c>
      <c r="G1585">
        <v>0.12</v>
      </c>
      <c r="H1585" s="1">
        <v>1000</v>
      </c>
      <c r="I1585">
        <v>18</v>
      </c>
      <c r="J1585">
        <v>25.542200000000001</v>
      </c>
      <c r="K1585" t="s">
        <v>13</v>
      </c>
      <c r="L1585" t="s">
        <v>15</v>
      </c>
    </row>
    <row r="1586" spans="5:12" x14ac:dyDescent="0.25">
      <c r="E1586">
        <v>181</v>
      </c>
      <c r="F1586">
        <v>360</v>
      </c>
      <c r="G1586">
        <v>0.12</v>
      </c>
      <c r="H1586" s="1">
        <v>1000</v>
      </c>
      <c r="I1586">
        <v>18.135000000000002</v>
      </c>
      <c r="J1586">
        <v>25.542200000000001</v>
      </c>
      <c r="K1586" t="s">
        <v>13</v>
      </c>
      <c r="L1586" t="s">
        <v>15</v>
      </c>
    </row>
    <row r="1587" spans="5:12" x14ac:dyDescent="0.25">
      <c r="E1587">
        <v>181</v>
      </c>
      <c r="F1587">
        <v>360</v>
      </c>
      <c r="G1587">
        <v>0.12</v>
      </c>
      <c r="H1587" s="1">
        <v>1000</v>
      </c>
      <c r="I1587">
        <v>18.2714</v>
      </c>
      <c r="J1587">
        <v>25.542200000000001</v>
      </c>
      <c r="K1587" t="s">
        <v>13</v>
      </c>
      <c r="L1587" t="s">
        <v>15</v>
      </c>
    </row>
    <row r="1588" spans="5:12" x14ac:dyDescent="0.25">
      <c r="E1588">
        <v>181</v>
      </c>
      <c r="F1588">
        <v>360</v>
      </c>
      <c r="G1588">
        <v>0.12</v>
      </c>
      <c r="H1588" s="1">
        <v>1000</v>
      </c>
      <c r="I1588">
        <v>18.688600000000001</v>
      </c>
      <c r="J1588">
        <v>25.542200000000001</v>
      </c>
      <c r="K1588" t="s">
        <v>13</v>
      </c>
      <c r="L1588" t="s">
        <v>15</v>
      </c>
    </row>
    <row r="1589" spans="5:12" x14ac:dyDescent="0.25">
      <c r="E1589">
        <v>361</v>
      </c>
      <c r="F1589">
        <v>1080</v>
      </c>
      <c r="G1589">
        <v>0.12</v>
      </c>
      <c r="H1589">
        <v>130</v>
      </c>
      <c r="I1589">
        <v>24.650200000000002</v>
      </c>
      <c r="J1589">
        <v>25.542200000000001</v>
      </c>
      <c r="K1589" t="s">
        <v>13</v>
      </c>
      <c r="L1589" t="s">
        <v>14</v>
      </c>
    </row>
    <row r="1590" spans="5:12" x14ac:dyDescent="0.25">
      <c r="E1590">
        <v>361</v>
      </c>
      <c r="F1590">
        <v>1080</v>
      </c>
      <c r="G1590">
        <v>0.12</v>
      </c>
      <c r="H1590">
        <v>130</v>
      </c>
      <c r="I1590">
        <v>24.901700000000002</v>
      </c>
      <c r="J1590">
        <v>25.542200000000001</v>
      </c>
      <c r="K1590" t="s">
        <v>13</v>
      </c>
      <c r="L1590" t="s">
        <v>14</v>
      </c>
    </row>
    <row r="1591" spans="5:12" x14ac:dyDescent="0.25">
      <c r="E1591">
        <v>361</v>
      </c>
      <c r="F1591">
        <v>1080</v>
      </c>
      <c r="G1591">
        <v>0.12</v>
      </c>
      <c r="H1591">
        <v>130</v>
      </c>
      <c r="I1591">
        <v>25.6768</v>
      </c>
      <c r="J1591">
        <v>25.542200000000001</v>
      </c>
      <c r="K1591" t="s">
        <v>13</v>
      </c>
      <c r="L1591" t="s">
        <v>14</v>
      </c>
    </row>
    <row r="1592" spans="5:12" x14ac:dyDescent="0.25">
      <c r="E1592">
        <v>361</v>
      </c>
      <c r="F1592">
        <v>1080</v>
      </c>
      <c r="G1592">
        <v>0.12</v>
      </c>
      <c r="H1592">
        <v>130</v>
      </c>
      <c r="I1592">
        <v>24.402100000000001</v>
      </c>
      <c r="J1592">
        <v>25.542200000000001</v>
      </c>
      <c r="K1592" t="s">
        <v>13</v>
      </c>
      <c r="L1592" t="s">
        <v>18</v>
      </c>
    </row>
    <row r="1593" spans="5:12" x14ac:dyDescent="0.25">
      <c r="E1593">
        <v>361</v>
      </c>
      <c r="F1593">
        <v>1080</v>
      </c>
      <c r="G1593">
        <v>0.12</v>
      </c>
      <c r="H1593">
        <v>130</v>
      </c>
      <c r="I1593">
        <v>24.650200000000002</v>
      </c>
      <c r="J1593">
        <v>25.542200000000001</v>
      </c>
      <c r="K1593" t="s">
        <v>13</v>
      </c>
      <c r="L1593" t="s">
        <v>18</v>
      </c>
    </row>
    <row r="1594" spans="5:12" x14ac:dyDescent="0.25">
      <c r="E1594">
        <v>361</v>
      </c>
      <c r="F1594">
        <v>1080</v>
      </c>
      <c r="G1594">
        <v>0.12</v>
      </c>
      <c r="H1594">
        <v>130</v>
      </c>
      <c r="I1594">
        <v>24.901700000000002</v>
      </c>
      <c r="J1594">
        <v>25.542200000000001</v>
      </c>
      <c r="K1594" t="s">
        <v>13</v>
      </c>
      <c r="L1594" t="s">
        <v>18</v>
      </c>
    </row>
    <row r="1595" spans="5:12" x14ac:dyDescent="0.25">
      <c r="E1595">
        <v>361</v>
      </c>
      <c r="F1595">
        <v>1080</v>
      </c>
      <c r="G1595">
        <v>0.12</v>
      </c>
      <c r="H1595">
        <v>130</v>
      </c>
      <c r="I1595">
        <v>25.6768</v>
      </c>
      <c r="J1595">
        <v>25.542200000000001</v>
      </c>
      <c r="K1595" t="s">
        <v>13</v>
      </c>
      <c r="L1595" t="s">
        <v>18</v>
      </c>
    </row>
    <row r="1596" spans="5:12" x14ac:dyDescent="0.25">
      <c r="E1596">
        <v>361</v>
      </c>
      <c r="F1596">
        <v>1080</v>
      </c>
      <c r="G1596">
        <v>0.12</v>
      </c>
      <c r="H1596">
        <v>130</v>
      </c>
      <c r="I1596">
        <v>20.402000000000001</v>
      </c>
      <c r="J1596">
        <v>25.542200000000001</v>
      </c>
      <c r="K1596" t="s">
        <v>13</v>
      </c>
      <c r="L1596" t="s">
        <v>15</v>
      </c>
    </row>
    <row r="1597" spans="5:12" x14ac:dyDescent="0.25">
      <c r="E1597">
        <v>361</v>
      </c>
      <c r="F1597">
        <v>1080</v>
      </c>
      <c r="G1597">
        <v>0.12</v>
      </c>
      <c r="H1597">
        <v>130</v>
      </c>
      <c r="I1597">
        <v>20.575500000000002</v>
      </c>
      <c r="J1597">
        <v>25.542200000000001</v>
      </c>
      <c r="K1597" t="s">
        <v>13</v>
      </c>
      <c r="L1597" t="s">
        <v>15</v>
      </c>
    </row>
    <row r="1598" spans="5:12" x14ac:dyDescent="0.25">
      <c r="E1598">
        <v>361</v>
      </c>
      <c r="F1598">
        <v>1080</v>
      </c>
      <c r="G1598">
        <v>0.12</v>
      </c>
      <c r="H1598">
        <v>130</v>
      </c>
      <c r="I1598">
        <v>20.750900000000001</v>
      </c>
      <c r="J1598">
        <v>25.542200000000001</v>
      </c>
      <c r="K1598" t="s">
        <v>13</v>
      </c>
      <c r="L1598" t="s">
        <v>15</v>
      </c>
    </row>
    <row r="1599" spans="5:12" x14ac:dyDescent="0.25">
      <c r="E1599">
        <v>361</v>
      </c>
      <c r="F1599">
        <v>1080</v>
      </c>
      <c r="G1599">
        <v>0.12</v>
      </c>
      <c r="H1599">
        <v>500</v>
      </c>
      <c r="I1599">
        <v>24.402100000000001</v>
      </c>
      <c r="J1599">
        <v>25.542200000000001</v>
      </c>
      <c r="K1599" t="s">
        <v>16</v>
      </c>
      <c r="L1599" t="s">
        <v>14</v>
      </c>
    </row>
    <row r="1600" spans="5:12" x14ac:dyDescent="0.25">
      <c r="E1600">
        <v>361</v>
      </c>
      <c r="F1600">
        <v>1080</v>
      </c>
      <c r="G1600">
        <v>0.12</v>
      </c>
      <c r="H1600">
        <v>500</v>
      </c>
      <c r="I1600">
        <v>24.650200000000002</v>
      </c>
      <c r="J1600">
        <v>25.542200000000001</v>
      </c>
      <c r="K1600" t="s">
        <v>16</v>
      </c>
      <c r="L1600" t="s">
        <v>14</v>
      </c>
    </row>
    <row r="1601" spans="5:12" x14ac:dyDescent="0.25">
      <c r="E1601">
        <v>361</v>
      </c>
      <c r="F1601">
        <v>1080</v>
      </c>
      <c r="G1601">
        <v>0.12</v>
      </c>
      <c r="H1601">
        <v>500</v>
      </c>
      <c r="I1601">
        <v>24.901700000000002</v>
      </c>
      <c r="J1601">
        <v>25.542200000000001</v>
      </c>
      <c r="K1601" t="s">
        <v>16</v>
      </c>
      <c r="L1601" t="s">
        <v>14</v>
      </c>
    </row>
    <row r="1602" spans="5:12" x14ac:dyDescent="0.25">
      <c r="E1602">
        <v>361</v>
      </c>
      <c r="F1602">
        <v>1080</v>
      </c>
      <c r="G1602">
        <v>0.12</v>
      </c>
      <c r="H1602">
        <v>500</v>
      </c>
      <c r="I1602">
        <v>25.6768</v>
      </c>
      <c r="J1602">
        <v>25.542200000000001</v>
      </c>
      <c r="K1602" t="s">
        <v>16</v>
      </c>
      <c r="L1602" t="s">
        <v>14</v>
      </c>
    </row>
    <row r="1603" spans="5:12" x14ac:dyDescent="0.25">
      <c r="E1603">
        <v>361</v>
      </c>
      <c r="F1603">
        <v>1080</v>
      </c>
      <c r="G1603">
        <v>0.12</v>
      </c>
      <c r="H1603">
        <v>500</v>
      </c>
      <c r="I1603">
        <v>24.402100000000001</v>
      </c>
      <c r="J1603">
        <v>25.542200000000001</v>
      </c>
      <c r="K1603" t="s">
        <v>16</v>
      </c>
      <c r="L1603" t="s">
        <v>18</v>
      </c>
    </row>
    <row r="1604" spans="5:12" x14ac:dyDescent="0.25">
      <c r="E1604">
        <v>361</v>
      </c>
      <c r="F1604">
        <v>1080</v>
      </c>
      <c r="G1604">
        <v>0.12</v>
      </c>
      <c r="H1604">
        <v>500</v>
      </c>
      <c r="I1604">
        <v>24.650200000000002</v>
      </c>
      <c r="J1604">
        <v>25.542200000000001</v>
      </c>
      <c r="K1604" t="s">
        <v>16</v>
      </c>
      <c r="L1604" t="s">
        <v>18</v>
      </c>
    </row>
    <row r="1605" spans="5:12" x14ac:dyDescent="0.25">
      <c r="E1605">
        <v>361</v>
      </c>
      <c r="F1605">
        <v>1080</v>
      </c>
      <c r="G1605">
        <v>0.12</v>
      </c>
      <c r="H1605">
        <v>500</v>
      </c>
      <c r="I1605">
        <v>24.901700000000002</v>
      </c>
      <c r="J1605">
        <v>25.542200000000001</v>
      </c>
      <c r="K1605" t="s">
        <v>16</v>
      </c>
      <c r="L1605" t="s">
        <v>18</v>
      </c>
    </row>
    <row r="1606" spans="5:12" x14ac:dyDescent="0.25">
      <c r="E1606">
        <v>361</v>
      </c>
      <c r="F1606">
        <v>1080</v>
      </c>
      <c r="G1606">
        <v>0.12</v>
      </c>
      <c r="H1606">
        <v>500</v>
      </c>
      <c r="I1606">
        <v>25.6768</v>
      </c>
      <c r="J1606">
        <v>25.542200000000001</v>
      </c>
      <c r="K1606" t="s">
        <v>16</v>
      </c>
      <c r="L1606" t="s">
        <v>18</v>
      </c>
    </row>
    <row r="1607" spans="5:12" x14ac:dyDescent="0.25">
      <c r="E1607">
        <v>361</v>
      </c>
      <c r="F1607">
        <v>1080</v>
      </c>
      <c r="G1607">
        <v>0.12</v>
      </c>
      <c r="H1607">
        <v>500</v>
      </c>
      <c r="I1607">
        <v>20.402000000000001</v>
      </c>
      <c r="J1607">
        <v>25.542200000000001</v>
      </c>
      <c r="K1607" t="s">
        <v>16</v>
      </c>
      <c r="L1607" t="s">
        <v>15</v>
      </c>
    </row>
    <row r="1608" spans="5:12" x14ac:dyDescent="0.25">
      <c r="E1608">
        <v>361</v>
      </c>
      <c r="F1608">
        <v>1080</v>
      </c>
      <c r="G1608">
        <v>0.12</v>
      </c>
      <c r="H1608">
        <v>500</v>
      </c>
      <c r="I1608">
        <v>20.575500000000002</v>
      </c>
      <c r="J1608">
        <v>25.542200000000001</v>
      </c>
      <c r="K1608" t="s">
        <v>16</v>
      </c>
      <c r="L1608" t="s">
        <v>15</v>
      </c>
    </row>
    <row r="1609" spans="5:12" x14ac:dyDescent="0.25">
      <c r="E1609">
        <v>361</v>
      </c>
      <c r="F1609">
        <v>1080</v>
      </c>
      <c r="G1609">
        <v>0.12</v>
      </c>
      <c r="H1609">
        <v>500</v>
      </c>
      <c r="I1609">
        <v>20.750900000000001</v>
      </c>
      <c r="J1609">
        <v>25.542200000000001</v>
      </c>
      <c r="K1609" t="s">
        <v>16</v>
      </c>
      <c r="L1609" t="s">
        <v>15</v>
      </c>
    </row>
    <row r="1610" spans="5:12" x14ac:dyDescent="0.25">
      <c r="E1610">
        <v>361</v>
      </c>
      <c r="F1610">
        <v>1080</v>
      </c>
      <c r="G1610">
        <v>0.12</v>
      </c>
      <c r="H1610">
        <v>500</v>
      </c>
      <c r="I1610">
        <v>21.289100000000001</v>
      </c>
      <c r="J1610">
        <v>25.542200000000001</v>
      </c>
      <c r="K1610" t="s">
        <v>16</v>
      </c>
      <c r="L1610" t="s">
        <v>15</v>
      </c>
    </row>
    <row r="1611" spans="5:12" x14ac:dyDescent="0.25">
      <c r="E1611">
        <v>1081</v>
      </c>
      <c r="F1611">
        <v>2520</v>
      </c>
      <c r="G1611">
        <v>0.12</v>
      </c>
      <c r="H1611">
        <v>130</v>
      </c>
      <c r="I1611">
        <v>25.546800000000001</v>
      </c>
      <c r="J1611">
        <v>25.542200000000001</v>
      </c>
      <c r="K1611" t="s">
        <v>13</v>
      </c>
      <c r="L1611" t="s">
        <v>14</v>
      </c>
    </row>
    <row r="1612" spans="5:12" x14ac:dyDescent="0.25">
      <c r="E1612">
        <v>1081</v>
      </c>
      <c r="F1612">
        <v>2520</v>
      </c>
      <c r="G1612">
        <v>0.12</v>
      </c>
      <c r="H1612">
        <v>130</v>
      </c>
      <c r="I1612">
        <v>25.8188</v>
      </c>
      <c r="J1612">
        <v>25.542200000000001</v>
      </c>
      <c r="K1612" t="s">
        <v>13</v>
      </c>
      <c r="L1612" t="s">
        <v>14</v>
      </c>
    </row>
    <row r="1613" spans="5:12" x14ac:dyDescent="0.25">
      <c r="E1613">
        <v>1081</v>
      </c>
      <c r="F1613">
        <v>2520</v>
      </c>
      <c r="G1613">
        <v>0.12</v>
      </c>
      <c r="H1613">
        <v>130</v>
      </c>
      <c r="I1613">
        <v>26.0946</v>
      </c>
      <c r="J1613">
        <v>25.542200000000001</v>
      </c>
      <c r="K1613" t="s">
        <v>13</v>
      </c>
      <c r="L1613" t="s">
        <v>14</v>
      </c>
    </row>
    <row r="1614" spans="5:12" x14ac:dyDescent="0.25">
      <c r="E1614">
        <v>1081</v>
      </c>
      <c r="F1614">
        <v>2520</v>
      </c>
      <c r="G1614">
        <v>0.12</v>
      </c>
      <c r="H1614">
        <v>130</v>
      </c>
      <c r="I1614">
        <v>21.9361</v>
      </c>
      <c r="J1614">
        <v>25.542200000000001</v>
      </c>
      <c r="K1614" t="s">
        <v>13</v>
      </c>
      <c r="L1614" t="s">
        <v>15</v>
      </c>
    </row>
    <row r="1615" spans="5:12" x14ac:dyDescent="0.25">
      <c r="E1615">
        <v>1081</v>
      </c>
      <c r="F1615">
        <v>2520</v>
      </c>
      <c r="G1615">
        <v>0.12</v>
      </c>
      <c r="H1615">
        <v>130</v>
      </c>
      <c r="I1615">
        <v>22.537600000000001</v>
      </c>
      <c r="J1615">
        <v>25.542200000000001</v>
      </c>
      <c r="K1615" t="s">
        <v>13</v>
      </c>
      <c r="L1615" t="s">
        <v>15</v>
      </c>
    </row>
    <row r="1616" spans="5:12" x14ac:dyDescent="0.25">
      <c r="E1616">
        <v>1081</v>
      </c>
      <c r="F1616">
        <v>2520</v>
      </c>
      <c r="G1616">
        <v>0.12</v>
      </c>
      <c r="H1616">
        <v>500</v>
      </c>
      <c r="I1616">
        <v>25.8188</v>
      </c>
      <c r="J1616">
        <v>25.542200000000001</v>
      </c>
      <c r="K1616" t="s">
        <v>16</v>
      </c>
      <c r="L1616" t="s">
        <v>14</v>
      </c>
    </row>
    <row r="1617" spans="5:12" x14ac:dyDescent="0.25">
      <c r="E1617">
        <v>1081</v>
      </c>
      <c r="F1617">
        <v>2520</v>
      </c>
      <c r="G1617">
        <v>0.12</v>
      </c>
      <c r="H1617">
        <v>500</v>
      </c>
      <c r="I1617">
        <v>26.0946</v>
      </c>
      <c r="J1617">
        <v>25.542200000000001</v>
      </c>
      <c r="K1617" t="s">
        <v>16</v>
      </c>
      <c r="L1617" t="s">
        <v>14</v>
      </c>
    </row>
    <row r="1618" spans="5:12" x14ac:dyDescent="0.25">
      <c r="E1618">
        <v>1081</v>
      </c>
      <c r="F1618">
        <v>2520</v>
      </c>
      <c r="G1618">
        <v>0.12</v>
      </c>
      <c r="H1618">
        <v>500</v>
      </c>
      <c r="I1618">
        <v>26.945699999999999</v>
      </c>
      <c r="J1618">
        <v>25.542200000000001</v>
      </c>
      <c r="K1618" t="s">
        <v>16</v>
      </c>
      <c r="L1618" t="s">
        <v>14</v>
      </c>
    </row>
    <row r="1619" spans="5:12" x14ac:dyDescent="0.25">
      <c r="E1619">
        <v>1081</v>
      </c>
      <c r="F1619">
        <v>2520</v>
      </c>
      <c r="G1619">
        <v>0.12</v>
      </c>
      <c r="H1619">
        <v>500</v>
      </c>
      <c r="I1619">
        <v>25.8188</v>
      </c>
      <c r="J1619">
        <v>25.542200000000001</v>
      </c>
      <c r="K1619" t="s">
        <v>16</v>
      </c>
      <c r="L1619" t="s">
        <v>18</v>
      </c>
    </row>
    <row r="1620" spans="5:12" x14ac:dyDescent="0.25">
      <c r="E1620">
        <v>1081</v>
      </c>
      <c r="F1620">
        <v>2520</v>
      </c>
      <c r="G1620">
        <v>0.12</v>
      </c>
      <c r="H1620">
        <v>500</v>
      </c>
      <c r="I1620">
        <v>26.0946</v>
      </c>
      <c r="J1620">
        <v>25.542200000000001</v>
      </c>
      <c r="K1620" t="s">
        <v>16</v>
      </c>
      <c r="L1620" t="s">
        <v>18</v>
      </c>
    </row>
    <row r="1621" spans="5:12" x14ac:dyDescent="0.25">
      <c r="E1621">
        <v>1081</v>
      </c>
      <c r="F1621">
        <v>2520</v>
      </c>
      <c r="G1621">
        <v>0.12</v>
      </c>
      <c r="H1621">
        <v>500</v>
      </c>
      <c r="I1621">
        <v>26.945699999999999</v>
      </c>
      <c r="J1621">
        <v>25.542200000000001</v>
      </c>
      <c r="K1621" t="s">
        <v>16</v>
      </c>
      <c r="L1621" t="s">
        <v>18</v>
      </c>
    </row>
    <row r="1622" spans="5:12" x14ac:dyDescent="0.25">
      <c r="E1622">
        <v>1081</v>
      </c>
      <c r="F1622">
        <v>2520</v>
      </c>
      <c r="G1622">
        <v>0.12</v>
      </c>
      <c r="H1622">
        <v>500</v>
      </c>
      <c r="I1622">
        <v>21.740300000000001</v>
      </c>
      <c r="J1622">
        <v>25.542200000000001</v>
      </c>
      <c r="K1622" t="s">
        <v>16</v>
      </c>
      <c r="L1622" t="s">
        <v>15</v>
      </c>
    </row>
    <row r="1623" spans="5:12" x14ac:dyDescent="0.25">
      <c r="E1623">
        <v>1081</v>
      </c>
      <c r="F1623">
        <v>2520</v>
      </c>
      <c r="G1623">
        <v>0.12</v>
      </c>
      <c r="H1623">
        <v>500</v>
      </c>
      <c r="I1623">
        <v>21.9361</v>
      </c>
      <c r="J1623">
        <v>25.542200000000001</v>
      </c>
      <c r="K1623" t="s">
        <v>16</v>
      </c>
      <c r="L1623" t="s">
        <v>15</v>
      </c>
    </row>
    <row r="1624" spans="5:12" x14ac:dyDescent="0.25">
      <c r="E1624">
        <v>1081</v>
      </c>
      <c r="F1624">
        <v>2520</v>
      </c>
      <c r="G1624">
        <v>0.12</v>
      </c>
      <c r="H1624">
        <v>500</v>
      </c>
      <c r="I1624">
        <v>22.537600000000001</v>
      </c>
      <c r="J1624">
        <v>25.542200000000001</v>
      </c>
      <c r="K1624" t="s">
        <v>16</v>
      </c>
      <c r="L1624" t="s">
        <v>15</v>
      </c>
    </row>
    <row r="1625" spans="5:12" x14ac:dyDescent="0.25">
      <c r="E1625">
        <v>1081</v>
      </c>
      <c r="F1625">
        <v>2520</v>
      </c>
      <c r="G1625">
        <v>0.12</v>
      </c>
      <c r="H1625">
        <v>850</v>
      </c>
      <c r="I1625">
        <v>25.8188</v>
      </c>
      <c r="J1625">
        <v>25.542200000000001</v>
      </c>
      <c r="K1625" t="s">
        <v>13</v>
      </c>
      <c r="L1625" t="s">
        <v>18</v>
      </c>
    </row>
    <row r="1626" spans="5:12" x14ac:dyDescent="0.25">
      <c r="E1626">
        <v>1081</v>
      </c>
      <c r="F1626">
        <v>2520</v>
      </c>
      <c r="G1626">
        <v>0.12</v>
      </c>
      <c r="H1626">
        <v>850</v>
      </c>
      <c r="I1626">
        <v>26.0946</v>
      </c>
      <c r="J1626">
        <v>25.542200000000001</v>
      </c>
      <c r="K1626" t="s">
        <v>13</v>
      </c>
      <c r="L1626" t="s">
        <v>18</v>
      </c>
    </row>
    <row r="1627" spans="5:12" x14ac:dyDescent="0.25">
      <c r="E1627">
        <v>1081</v>
      </c>
      <c r="F1627">
        <v>2520</v>
      </c>
      <c r="G1627">
        <v>0.12</v>
      </c>
      <c r="H1627">
        <v>850</v>
      </c>
      <c r="I1627">
        <v>26.945699999999999</v>
      </c>
      <c r="J1627">
        <v>25.542200000000001</v>
      </c>
      <c r="K1627" t="s">
        <v>13</v>
      </c>
      <c r="L1627" t="s">
        <v>18</v>
      </c>
    </row>
    <row r="1628" spans="5:12" x14ac:dyDescent="0.25">
      <c r="E1628">
        <v>1081</v>
      </c>
      <c r="F1628">
        <v>2520</v>
      </c>
      <c r="G1628">
        <v>0.12</v>
      </c>
      <c r="H1628">
        <v>920</v>
      </c>
      <c r="I1628">
        <v>25.546800000000001</v>
      </c>
      <c r="J1628">
        <v>25.542200000000001</v>
      </c>
      <c r="K1628" t="s">
        <v>16</v>
      </c>
      <c r="L1628" t="s">
        <v>14</v>
      </c>
    </row>
    <row r="1629" spans="5:12" x14ac:dyDescent="0.25">
      <c r="E1629">
        <v>1081</v>
      </c>
      <c r="F1629">
        <v>2520</v>
      </c>
      <c r="G1629">
        <v>0.12</v>
      </c>
      <c r="H1629">
        <v>920</v>
      </c>
      <c r="I1629">
        <v>25.546800000000001</v>
      </c>
      <c r="J1629">
        <v>25.542200000000001</v>
      </c>
      <c r="K1629" t="s">
        <v>16</v>
      </c>
      <c r="L1629" t="s">
        <v>18</v>
      </c>
    </row>
    <row r="1630" spans="5:12" x14ac:dyDescent="0.25">
      <c r="E1630">
        <v>1081</v>
      </c>
      <c r="F1630">
        <v>2520</v>
      </c>
      <c r="G1630">
        <v>0.12</v>
      </c>
      <c r="H1630">
        <v>920</v>
      </c>
      <c r="I1630">
        <v>21.546800000000001</v>
      </c>
      <c r="J1630">
        <v>25.542200000000001</v>
      </c>
      <c r="K1630" t="s">
        <v>16</v>
      </c>
      <c r="L1630" t="s">
        <v>15</v>
      </c>
    </row>
    <row r="1631" spans="5:12" x14ac:dyDescent="0.25">
      <c r="E1631">
        <v>1081</v>
      </c>
      <c r="F1631">
        <v>2520</v>
      </c>
      <c r="G1631">
        <v>0.12</v>
      </c>
      <c r="H1631">
        <v>920</v>
      </c>
      <c r="I1631">
        <v>26.945699999999999</v>
      </c>
      <c r="J1631">
        <v>25.542200000000001</v>
      </c>
      <c r="K1631" t="s">
        <v>13</v>
      </c>
      <c r="L1631" t="s">
        <v>14</v>
      </c>
    </row>
    <row r="1632" spans="5:12" x14ac:dyDescent="0.25">
      <c r="E1632">
        <v>1081</v>
      </c>
      <c r="F1632">
        <v>2520</v>
      </c>
      <c r="G1632">
        <v>0.12</v>
      </c>
      <c r="H1632">
        <v>920</v>
      </c>
      <c r="I1632">
        <v>25.546800000000001</v>
      </c>
      <c r="J1632">
        <v>25.542200000000001</v>
      </c>
      <c r="K1632" t="s">
        <v>13</v>
      </c>
      <c r="L1632" t="s">
        <v>18</v>
      </c>
    </row>
    <row r="1633" spans="2:12" x14ac:dyDescent="0.25">
      <c r="E1633">
        <v>1081</v>
      </c>
      <c r="F1633">
        <v>2520</v>
      </c>
      <c r="G1633">
        <v>0.12</v>
      </c>
      <c r="H1633">
        <v>920</v>
      </c>
      <c r="I1633">
        <v>21.546800000000001</v>
      </c>
      <c r="J1633">
        <v>25.542200000000001</v>
      </c>
      <c r="K1633" t="s">
        <v>13</v>
      </c>
      <c r="L1633" t="s">
        <v>15</v>
      </c>
    </row>
    <row r="1634" spans="2:12" x14ac:dyDescent="0.25">
      <c r="E1634">
        <v>1081</v>
      </c>
      <c r="F1634">
        <v>2520</v>
      </c>
      <c r="G1634">
        <v>0.12</v>
      </c>
      <c r="H1634">
        <v>920</v>
      </c>
      <c r="I1634">
        <v>21.740300000000001</v>
      </c>
      <c r="J1634">
        <v>25.542200000000001</v>
      </c>
      <c r="K1634" t="s">
        <v>13</v>
      </c>
      <c r="L1634" t="s">
        <v>15</v>
      </c>
    </row>
    <row r="1636" spans="2:12" x14ac:dyDescent="0.25">
      <c r="B1636">
        <v>51</v>
      </c>
      <c r="C1636" t="s">
        <v>28</v>
      </c>
      <c r="E1636">
        <v>30</v>
      </c>
      <c r="F1636">
        <v>360</v>
      </c>
      <c r="G1636">
        <v>0.12</v>
      </c>
      <c r="H1636">
        <v>150</v>
      </c>
      <c r="I1636">
        <v>23.019200000000001</v>
      </c>
      <c r="J1636">
        <v>25.542200000000001</v>
      </c>
      <c r="K1636" t="s">
        <v>16</v>
      </c>
      <c r="L1636" t="s">
        <v>14</v>
      </c>
    </row>
    <row r="1637" spans="2:12" x14ac:dyDescent="0.25">
      <c r="E1637">
        <v>30</v>
      </c>
      <c r="F1637">
        <v>360</v>
      </c>
      <c r="G1637">
        <v>0.12</v>
      </c>
      <c r="H1637">
        <v>150</v>
      </c>
      <c r="I1637">
        <v>23.24</v>
      </c>
      <c r="J1637">
        <v>25.542200000000001</v>
      </c>
      <c r="K1637" t="s">
        <v>16</v>
      </c>
      <c r="L1637" t="s">
        <v>14</v>
      </c>
    </row>
    <row r="1638" spans="2:12" x14ac:dyDescent="0.25">
      <c r="E1638">
        <v>30</v>
      </c>
      <c r="F1638">
        <v>360</v>
      </c>
      <c r="G1638">
        <v>0.12</v>
      </c>
      <c r="H1638">
        <v>150</v>
      </c>
      <c r="I1638">
        <v>23.4636</v>
      </c>
      <c r="J1638">
        <v>25.542200000000001</v>
      </c>
      <c r="K1638" t="s">
        <v>16</v>
      </c>
      <c r="L1638" t="s">
        <v>14</v>
      </c>
    </row>
    <row r="1639" spans="2:12" x14ac:dyDescent="0.25">
      <c r="E1639">
        <v>30</v>
      </c>
      <c r="F1639">
        <v>360</v>
      </c>
      <c r="G1639">
        <v>0.12</v>
      </c>
      <c r="H1639">
        <v>150</v>
      </c>
      <c r="I1639">
        <v>24.151700000000002</v>
      </c>
      <c r="J1639">
        <v>25.542200000000001</v>
      </c>
      <c r="K1639" t="s">
        <v>16</v>
      </c>
      <c r="L1639" t="s">
        <v>14</v>
      </c>
    </row>
    <row r="1640" spans="2:12" x14ac:dyDescent="0.25">
      <c r="E1640">
        <v>30</v>
      </c>
      <c r="F1640">
        <v>360</v>
      </c>
      <c r="G1640">
        <v>0.12</v>
      </c>
      <c r="H1640">
        <v>150</v>
      </c>
      <c r="I1640">
        <v>23.019200000000001</v>
      </c>
      <c r="J1640">
        <v>25.542200000000001</v>
      </c>
      <c r="K1640" t="s">
        <v>16</v>
      </c>
      <c r="L1640" t="s">
        <v>18</v>
      </c>
    </row>
    <row r="1641" spans="2:12" x14ac:dyDescent="0.25">
      <c r="E1641">
        <v>30</v>
      </c>
      <c r="F1641">
        <v>360</v>
      </c>
      <c r="G1641">
        <v>0.12</v>
      </c>
      <c r="H1641">
        <v>150</v>
      </c>
      <c r="I1641">
        <v>23.24</v>
      </c>
      <c r="J1641">
        <v>25.542200000000001</v>
      </c>
      <c r="K1641" t="s">
        <v>16</v>
      </c>
      <c r="L1641" t="s">
        <v>18</v>
      </c>
    </row>
    <row r="1642" spans="2:12" x14ac:dyDescent="0.25">
      <c r="E1642">
        <v>30</v>
      </c>
      <c r="F1642">
        <v>360</v>
      </c>
      <c r="G1642">
        <v>0.12</v>
      </c>
      <c r="H1642">
        <v>150</v>
      </c>
      <c r="I1642">
        <v>23.4636</v>
      </c>
      <c r="J1642">
        <v>25.542200000000001</v>
      </c>
      <c r="K1642" t="s">
        <v>16</v>
      </c>
      <c r="L1642" t="s">
        <v>18</v>
      </c>
    </row>
    <row r="1643" spans="2:12" x14ac:dyDescent="0.25">
      <c r="E1643">
        <v>30</v>
      </c>
      <c r="F1643">
        <v>360</v>
      </c>
      <c r="G1643">
        <v>0.12</v>
      </c>
      <c r="H1643">
        <v>150</v>
      </c>
      <c r="I1643">
        <v>24.151700000000002</v>
      </c>
      <c r="J1643">
        <v>25.542200000000001</v>
      </c>
      <c r="K1643" t="s">
        <v>16</v>
      </c>
      <c r="L1643" t="s">
        <v>18</v>
      </c>
    </row>
    <row r="1644" spans="2:12" x14ac:dyDescent="0.25">
      <c r="E1644">
        <v>30</v>
      </c>
      <c r="F1644">
        <v>360</v>
      </c>
      <c r="G1644">
        <v>0.12</v>
      </c>
      <c r="H1644">
        <v>150</v>
      </c>
      <c r="I1644">
        <v>19.020900000000001</v>
      </c>
      <c r="J1644">
        <v>25.542200000000001</v>
      </c>
      <c r="K1644" t="s">
        <v>16</v>
      </c>
      <c r="L1644" t="s">
        <v>15</v>
      </c>
    </row>
    <row r="1645" spans="2:12" x14ac:dyDescent="0.25">
      <c r="E1645">
        <v>30</v>
      </c>
      <c r="F1645">
        <v>360</v>
      </c>
      <c r="G1645">
        <v>0.12</v>
      </c>
      <c r="H1645">
        <v>150</v>
      </c>
      <c r="I1645">
        <v>19.171700000000001</v>
      </c>
      <c r="J1645">
        <v>25.542200000000001</v>
      </c>
      <c r="K1645" t="s">
        <v>16</v>
      </c>
      <c r="L1645" t="s">
        <v>15</v>
      </c>
    </row>
    <row r="1646" spans="2:12" x14ac:dyDescent="0.25">
      <c r="E1646">
        <v>30</v>
      </c>
      <c r="F1646">
        <v>360</v>
      </c>
      <c r="G1646">
        <v>0.12</v>
      </c>
      <c r="H1646">
        <v>150</v>
      </c>
      <c r="I1646">
        <v>19.324000000000002</v>
      </c>
      <c r="J1646">
        <v>25.542200000000001</v>
      </c>
      <c r="K1646" t="s">
        <v>16</v>
      </c>
      <c r="L1646" t="s">
        <v>15</v>
      </c>
    </row>
    <row r="1647" spans="2:12" x14ac:dyDescent="0.25">
      <c r="E1647">
        <v>30</v>
      </c>
      <c r="F1647">
        <v>360</v>
      </c>
      <c r="G1647">
        <v>0.12</v>
      </c>
      <c r="H1647">
        <v>150</v>
      </c>
      <c r="I1647">
        <v>19.790800000000001</v>
      </c>
      <c r="J1647">
        <v>25.542200000000001</v>
      </c>
      <c r="K1647" t="s">
        <v>16</v>
      </c>
      <c r="L1647" t="s">
        <v>15</v>
      </c>
    </row>
    <row r="1648" spans="2:12" x14ac:dyDescent="0.25">
      <c r="E1648">
        <v>30</v>
      </c>
      <c r="F1648">
        <v>360</v>
      </c>
      <c r="G1648">
        <v>0.12</v>
      </c>
      <c r="H1648">
        <v>150</v>
      </c>
      <c r="I1648">
        <v>23.019200000000001</v>
      </c>
      <c r="J1648">
        <v>25.542200000000001</v>
      </c>
      <c r="K1648" t="s">
        <v>13</v>
      </c>
      <c r="L1648" t="s">
        <v>14</v>
      </c>
    </row>
    <row r="1649" spans="5:12" x14ac:dyDescent="0.25">
      <c r="E1649">
        <v>30</v>
      </c>
      <c r="F1649">
        <v>360</v>
      </c>
      <c r="G1649">
        <v>0.12</v>
      </c>
      <c r="H1649">
        <v>150</v>
      </c>
      <c r="I1649">
        <v>23.24</v>
      </c>
      <c r="J1649">
        <v>25.542200000000001</v>
      </c>
      <c r="K1649" t="s">
        <v>13</v>
      </c>
      <c r="L1649" t="s">
        <v>14</v>
      </c>
    </row>
    <row r="1650" spans="5:12" x14ac:dyDescent="0.25">
      <c r="E1650">
        <v>30</v>
      </c>
      <c r="F1650">
        <v>360</v>
      </c>
      <c r="G1650">
        <v>0.12</v>
      </c>
      <c r="H1650">
        <v>150</v>
      </c>
      <c r="I1650">
        <v>23.4636</v>
      </c>
      <c r="J1650">
        <v>25.542200000000001</v>
      </c>
      <c r="K1650" t="s">
        <v>13</v>
      </c>
      <c r="L1650" t="s">
        <v>14</v>
      </c>
    </row>
    <row r="1651" spans="5:12" x14ac:dyDescent="0.25">
      <c r="E1651">
        <v>30</v>
      </c>
      <c r="F1651">
        <v>360</v>
      </c>
      <c r="G1651">
        <v>0.12</v>
      </c>
      <c r="H1651">
        <v>150</v>
      </c>
      <c r="I1651">
        <v>24.151700000000002</v>
      </c>
      <c r="J1651">
        <v>25.542200000000001</v>
      </c>
      <c r="K1651" t="s">
        <v>13</v>
      </c>
      <c r="L1651" t="s">
        <v>14</v>
      </c>
    </row>
    <row r="1652" spans="5:12" x14ac:dyDescent="0.25">
      <c r="E1652">
        <v>30</v>
      </c>
      <c r="F1652">
        <v>360</v>
      </c>
      <c r="G1652">
        <v>0.12</v>
      </c>
      <c r="H1652">
        <v>150</v>
      </c>
      <c r="I1652">
        <v>23.019200000000001</v>
      </c>
      <c r="J1652">
        <v>25.542200000000001</v>
      </c>
      <c r="K1652" t="s">
        <v>13</v>
      </c>
      <c r="L1652" t="s">
        <v>18</v>
      </c>
    </row>
    <row r="1653" spans="5:12" x14ac:dyDescent="0.25">
      <c r="E1653">
        <v>30</v>
      </c>
      <c r="F1653">
        <v>360</v>
      </c>
      <c r="G1653">
        <v>0.12</v>
      </c>
      <c r="H1653">
        <v>150</v>
      </c>
      <c r="I1653">
        <v>23.24</v>
      </c>
      <c r="J1653">
        <v>25.542200000000001</v>
      </c>
      <c r="K1653" t="s">
        <v>13</v>
      </c>
      <c r="L1653" t="s">
        <v>18</v>
      </c>
    </row>
    <row r="1654" spans="5:12" x14ac:dyDescent="0.25">
      <c r="E1654">
        <v>30</v>
      </c>
      <c r="F1654">
        <v>360</v>
      </c>
      <c r="G1654">
        <v>0.12</v>
      </c>
      <c r="H1654">
        <v>150</v>
      </c>
      <c r="I1654">
        <v>24.151700000000002</v>
      </c>
      <c r="J1654">
        <v>25.542200000000001</v>
      </c>
      <c r="K1654" t="s">
        <v>13</v>
      </c>
      <c r="L1654" t="s">
        <v>18</v>
      </c>
    </row>
    <row r="1655" spans="5:12" x14ac:dyDescent="0.25">
      <c r="E1655">
        <v>30</v>
      </c>
      <c r="F1655">
        <v>360</v>
      </c>
      <c r="G1655">
        <v>0.12</v>
      </c>
      <c r="H1655">
        <v>150</v>
      </c>
      <c r="I1655">
        <v>19.020900000000001</v>
      </c>
      <c r="J1655">
        <v>25.542200000000001</v>
      </c>
      <c r="K1655" t="s">
        <v>13</v>
      </c>
      <c r="L1655" t="s">
        <v>15</v>
      </c>
    </row>
    <row r="1656" spans="5:12" x14ac:dyDescent="0.25">
      <c r="E1656">
        <v>30</v>
      </c>
      <c r="F1656">
        <v>360</v>
      </c>
      <c r="G1656">
        <v>0.12</v>
      </c>
      <c r="H1656">
        <v>150</v>
      </c>
      <c r="I1656">
        <v>19.171700000000001</v>
      </c>
      <c r="J1656">
        <v>25.542200000000001</v>
      </c>
      <c r="K1656" t="s">
        <v>13</v>
      </c>
      <c r="L1656" t="s">
        <v>15</v>
      </c>
    </row>
    <row r="1657" spans="5:12" x14ac:dyDescent="0.25">
      <c r="E1657">
        <v>30</v>
      </c>
      <c r="F1657">
        <v>360</v>
      </c>
      <c r="G1657">
        <v>0.12</v>
      </c>
      <c r="H1657">
        <v>150</v>
      </c>
      <c r="I1657">
        <v>19.324100000000001</v>
      </c>
      <c r="J1657">
        <v>25.542200000000001</v>
      </c>
      <c r="K1657" t="s">
        <v>13</v>
      </c>
      <c r="L1657" t="s">
        <v>15</v>
      </c>
    </row>
    <row r="1658" spans="5:12" x14ac:dyDescent="0.25">
      <c r="E1658">
        <v>30</v>
      </c>
      <c r="F1658">
        <v>360</v>
      </c>
      <c r="G1658">
        <v>0.12</v>
      </c>
      <c r="H1658">
        <v>150</v>
      </c>
      <c r="I1658">
        <v>19.790800000000001</v>
      </c>
      <c r="J1658">
        <v>25.542200000000001</v>
      </c>
      <c r="K1658" t="s">
        <v>13</v>
      </c>
      <c r="L1658" t="s">
        <v>15</v>
      </c>
    </row>
    <row r="1659" spans="5:12" x14ac:dyDescent="0.25">
      <c r="E1659">
        <v>361</v>
      </c>
      <c r="F1659">
        <v>1080</v>
      </c>
      <c r="G1659">
        <v>0.12</v>
      </c>
      <c r="H1659">
        <v>150</v>
      </c>
      <c r="I1659">
        <v>23.900099999999998</v>
      </c>
      <c r="J1659">
        <v>25.542200000000001</v>
      </c>
      <c r="K1659" t="s">
        <v>16</v>
      </c>
      <c r="L1659" t="s">
        <v>14</v>
      </c>
    </row>
    <row r="1660" spans="5:12" x14ac:dyDescent="0.25">
      <c r="E1660">
        <v>361</v>
      </c>
      <c r="F1660">
        <v>1080</v>
      </c>
      <c r="G1660">
        <v>0.12</v>
      </c>
      <c r="H1660">
        <v>150</v>
      </c>
      <c r="I1660">
        <v>24.138100000000001</v>
      </c>
      <c r="J1660">
        <v>25.542200000000001</v>
      </c>
      <c r="K1660" t="s">
        <v>16</v>
      </c>
      <c r="L1660" t="s">
        <v>14</v>
      </c>
    </row>
    <row r="1661" spans="5:12" x14ac:dyDescent="0.25">
      <c r="E1661">
        <v>361</v>
      </c>
      <c r="F1661">
        <v>1080</v>
      </c>
      <c r="G1661">
        <v>0.12</v>
      </c>
      <c r="H1661">
        <v>150</v>
      </c>
      <c r="I1661">
        <v>24.379200000000001</v>
      </c>
      <c r="J1661">
        <v>25.542200000000001</v>
      </c>
      <c r="K1661" t="s">
        <v>16</v>
      </c>
      <c r="L1661" t="s">
        <v>14</v>
      </c>
    </row>
    <row r="1662" spans="5:12" x14ac:dyDescent="0.25">
      <c r="E1662">
        <v>361</v>
      </c>
      <c r="F1662">
        <v>1080</v>
      </c>
      <c r="G1662">
        <v>0.12</v>
      </c>
      <c r="H1662">
        <v>150</v>
      </c>
      <c r="I1662">
        <v>25.122199999999999</v>
      </c>
      <c r="J1662">
        <v>25.542200000000001</v>
      </c>
      <c r="K1662" t="s">
        <v>16</v>
      </c>
      <c r="L1662" t="s">
        <v>14</v>
      </c>
    </row>
    <row r="1663" spans="5:12" x14ac:dyDescent="0.25">
      <c r="E1663">
        <v>361</v>
      </c>
      <c r="F1663">
        <v>1080</v>
      </c>
      <c r="G1663">
        <v>0.12</v>
      </c>
      <c r="H1663">
        <v>150</v>
      </c>
      <c r="I1663">
        <v>23.900099999999998</v>
      </c>
      <c r="J1663">
        <v>25.542200000000001</v>
      </c>
      <c r="K1663" t="s">
        <v>16</v>
      </c>
      <c r="L1663" t="s">
        <v>18</v>
      </c>
    </row>
    <row r="1664" spans="5:12" x14ac:dyDescent="0.25">
      <c r="E1664">
        <v>361</v>
      </c>
      <c r="F1664">
        <v>1080</v>
      </c>
      <c r="G1664">
        <v>0.12</v>
      </c>
      <c r="H1664">
        <v>150</v>
      </c>
      <c r="I1664">
        <v>24.138100000000001</v>
      </c>
      <c r="J1664">
        <v>25.542200000000001</v>
      </c>
      <c r="K1664" t="s">
        <v>16</v>
      </c>
      <c r="L1664" t="s">
        <v>18</v>
      </c>
    </row>
    <row r="1665" spans="5:12" x14ac:dyDescent="0.25">
      <c r="E1665">
        <v>361</v>
      </c>
      <c r="F1665">
        <v>1080</v>
      </c>
      <c r="G1665">
        <v>0.12</v>
      </c>
      <c r="H1665">
        <v>150</v>
      </c>
      <c r="I1665">
        <v>24.379200000000001</v>
      </c>
      <c r="J1665">
        <v>25.542200000000001</v>
      </c>
      <c r="K1665" t="s">
        <v>16</v>
      </c>
      <c r="L1665" t="s">
        <v>18</v>
      </c>
    </row>
    <row r="1666" spans="5:12" x14ac:dyDescent="0.25">
      <c r="E1666">
        <v>361</v>
      </c>
      <c r="F1666">
        <v>1080</v>
      </c>
      <c r="G1666">
        <v>0.12</v>
      </c>
      <c r="H1666">
        <v>150</v>
      </c>
      <c r="I1666">
        <v>25.122199999999999</v>
      </c>
      <c r="J1666">
        <v>25.542200000000001</v>
      </c>
      <c r="K1666" t="s">
        <v>16</v>
      </c>
      <c r="L1666" t="s">
        <v>18</v>
      </c>
    </row>
    <row r="1667" spans="5:12" x14ac:dyDescent="0.25">
      <c r="E1667">
        <v>361</v>
      </c>
      <c r="F1667">
        <v>1080</v>
      </c>
      <c r="G1667">
        <v>0.12</v>
      </c>
      <c r="H1667">
        <v>150</v>
      </c>
      <c r="I1667">
        <v>19.900600000000001</v>
      </c>
      <c r="J1667">
        <v>25.542200000000001</v>
      </c>
      <c r="K1667" t="s">
        <v>16</v>
      </c>
      <c r="L1667" t="s">
        <v>15</v>
      </c>
    </row>
    <row r="1668" spans="5:12" x14ac:dyDescent="0.25">
      <c r="E1668">
        <v>361</v>
      </c>
      <c r="F1668">
        <v>1080</v>
      </c>
      <c r="G1668">
        <v>0.12</v>
      </c>
      <c r="H1668">
        <v>150</v>
      </c>
      <c r="I1668">
        <v>20.0657</v>
      </c>
      <c r="J1668">
        <v>25.542200000000001</v>
      </c>
      <c r="K1668" t="s">
        <v>16</v>
      </c>
      <c r="L1668" t="s">
        <v>15</v>
      </c>
    </row>
    <row r="1669" spans="5:12" x14ac:dyDescent="0.25">
      <c r="E1669">
        <v>361</v>
      </c>
      <c r="F1669">
        <v>1080</v>
      </c>
      <c r="G1669">
        <v>0.12</v>
      </c>
      <c r="H1669">
        <v>150</v>
      </c>
      <c r="I1669">
        <v>20.232500000000002</v>
      </c>
      <c r="J1669">
        <v>25.542200000000001</v>
      </c>
      <c r="K1669" t="s">
        <v>16</v>
      </c>
      <c r="L1669" t="s">
        <v>15</v>
      </c>
    </row>
    <row r="1670" spans="5:12" x14ac:dyDescent="0.25">
      <c r="E1670">
        <v>361</v>
      </c>
      <c r="F1670">
        <v>1080</v>
      </c>
      <c r="G1670">
        <v>0.12</v>
      </c>
      <c r="H1670">
        <v>150</v>
      </c>
      <c r="I1670">
        <v>20.744199999999999</v>
      </c>
      <c r="J1670">
        <v>25.542200000000001</v>
      </c>
      <c r="K1670" t="s">
        <v>16</v>
      </c>
      <c r="L1670" t="s">
        <v>15</v>
      </c>
    </row>
    <row r="1671" spans="5:12" x14ac:dyDescent="0.25">
      <c r="E1671">
        <v>361</v>
      </c>
      <c r="F1671">
        <v>1080</v>
      </c>
      <c r="G1671">
        <v>0.12</v>
      </c>
      <c r="H1671">
        <v>150</v>
      </c>
      <c r="I1671">
        <v>23.900099999999998</v>
      </c>
      <c r="J1671">
        <v>25.542200000000001</v>
      </c>
      <c r="K1671" t="s">
        <v>13</v>
      </c>
      <c r="L1671" t="s">
        <v>14</v>
      </c>
    </row>
    <row r="1672" spans="5:12" x14ac:dyDescent="0.25">
      <c r="E1672">
        <v>361</v>
      </c>
      <c r="F1672">
        <v>1080</v>
      </c>
      <c r="G1672">
        <v>0.12</v>
      </c>
      <c r="H1672">
        <v>150</v>
      </c>
      <c r="I1672">
        <v>24.138100000000001</v>
      </c>
      <c r="J1672">
        <v>25.542200000000001</v>
      </c>
      <c r="K1672" t="s">
        <v>13</v>
      </c>
      <c r="L1672" t="s">
        <v>14</v>
      </c>
    </row>
    <row r="1673" spans="5:12" x14ac:dyDescent="0.25">
      <c r="E1673">
        <v>361</v>
      </c>
      <c r="F1673">
        <v>1080</v>
      </c>
      <c r="G1673">
        <v>0.12</v>
      </c>
      <c r="H1673">
        <v>150</v>
      </c>
      <c r="I1673">
        <v>24.379200000000001</v>
      </c>
      <c r="J1673">
        <v>25.542200000000001</v>
      </c>
      <c r="K1673" t="s">
        <v>13</v>
      </c>
      <c r="L1673" t="s">
        <v>14</v>
      </c>
    </row>
    <row r="1674" spans="5:12" x14ac:dyDescent="0.25">
      <c r="E1674">
        <v>361</v>
      </c>
      <c r="F1674">
        <v>1080</v>
      </c>
      <c r="G1674">
        <v>0.12</v>
      </c>
      <c r="H1674">
        <v>150</v>
      </c>
      <c r="I1674">
        <v>25.122199999999999</v>
      </c>
      <c r="J1674">
        <v>25.542200000000001</v>
      </c>
      <c r="K1674" t="s">
        <v>13</v>
      </c>
      <c r="L1674" t="s">
        <v>14</v>
      </c>
    </row>
    <row r="1675" spans="5:12" x14ac:dyDescent="0.25">
      <c r="E1675">
        <v>361</v>
      </c>
      <c r="F1675">
        <v>1080</v>
      </c>
      <c r="G1675">
        <v>0.12</v>
      </c>
      <c r="H1675">
        <v>150</v>
      </c>
      <c r="I1675">
        <v>23.900099999999998</v>
      </c>
      <c r="J1675">
        <v>25.542200000000001</v>
      </c>
      <c r="K1675" t="s">
        <v>13</v>
      </c>
      <c r="L1675" t="s">
        <v>18</v>
      </c>
    </row>
    <row r="1676" spans="5:12" x14ac:dyDescent="0.25">
      <c r="E1676">
        <v>361</v>
      </c>
      <c r="F1676">
        <v>1080</v>
      </c>
      <c r="G1676">
        <v>0.12</v>
      </c>
      <c r="H1676">
        <v>150</v>
      </c>
      <c r="I1676">
        <v>24.138100000000001</v>
      </c>
      <c r="J1676">
        <v>25.542200000000001</v>
      </c>
      <c r="K1676" t="s">
        <v>13</v>
      </c>
      <c r="L1676" t="s">
        <v>18</v>
      </c>
    </row>
    <row r="1677" spans="5:12" x14ac:dyDescent="0.25">
      <c r="E1677">
        <v>361</v>
      </c>
      <c r="F1677">
        <v>1080</v>
      </c>
      <c r="G1677">
        <v>0.12</v>
      </c>
      <c r="H1677">
        <v>150</v>
      </c>
      <c r="I1677">
        <v>24.379200000000001</v>
      </c>
      <c r="J1677">
        <v>25.542200000000001</v>
      </c>
      <c r="K1677" t="s">
        <v>13</v>
      </c>
      <c r="L1677" t="s">
        <v>18</v>
      </c>
    </row>
    <row r="1678" spans="5:12" x14ac:dyDescent="0.25">
      <c r="E1678">
        <v>361</v>
      </c>
      <c r="F1678">
        <v>1080</v>
      </c>
      <c r="G1678">
        <v>0.12</v>
      </c>
      <c r="H1678">
        <v>150</v>
      </c>
      <c r="I1678">
        <v>25.122199999999999</v>
      </c>
      <c r="J1678">
        <v>25.542200000000001</v>
      </c>
      <c r="K1678" t="s">
        <v>13</v>
      </c>
      <c r="L1678" t="s">
        <v>18</v>
      </c>
    </row>
    <row r="1679" spans="5:12" x14ac:dyDescent="0.25">
      <c r="E1679">
        <v>361</v>
      </c>
      <c r="F1679">
        <v>1080</v>
      </c>
      <c r="G1679">
        <v>0.12</v>
      </c>
      <c r="H1679">
        <v>150</v>
      </c>
      <c r="I1679">
        <v>19.900600000000001</v>
      </c>
      <c r="J1679">
        <v>25.542200000000001</v>
      </c>
      <c r="K1679" t="s">
        <v>13</v>
      </c>
      <c r="L1679" t="s">
        <v>15</v>
      </c>
    </row>
    <row r="1680" spans="5:12" x14ac:dyDescent="0.25">
      <c r="E1680">
        <v>361</v>
      </c>
      <c r="F1680">
        <v>1080</v>
      </c>
      <c r="G1680">
        <v>0.12</v>
      </c>
      <c r="H1680">
        <v>150</v>
      </c>
      <c r="I1680">
        <v>20.0657</v>
      </c>
      <c r="J1680">
        <v>25.542200000000001</v>
      </c>
      <c r="K1680" t="s">
        <v>13</v>
      </c>
      <c r="L1680" t="s">
        <v>15</v>
      </c>
    </row>
    <row r="1681" spans="5:12" x14ac:dyDescent="0.25">
      <c r="E1681">
        <v>361</v>
      </c>
      <c r="F1681">
        <v>1080</v>
      </c>
      <c r="G1681">
        <v>0.12</v>
      </c>
      <c r="H1681">
        <v>150</v>
      </c>
      <c r="I1681">
        <v>20.232500000000002</v>
      </c>
      <c r="J1681">
        <v>25.542200000000001</v>
      </c>
      <c r="K1681" t="s">
        <v>13</v>
      </c>
      <c r="L1681" t="s">
        <v>15</v>
      </c>
    </row>
    <row r="1682" spans="5:12" x14ac:dyDescent="0.25">
      <c r="E1682">
        <v>1081</v>
      </c>
      <c r="F1682">
        <v>2520</v>
      </c>
      <c r="G1682">
        <v>0.12</v>
      </c>
      <c r="H1682">
        <v>150</v>
      </c>
      <c r="I1682">
        <v>25.0533</v>
      </c>
      <c r="J1682">
        <v>25.542200000000001</v>
      </c>
      <c r="K1682" t="s">
        <v>16</v>
      </c>
      <c r="L1682" t="s">
        <v>14</v>
      </c>
    </row>
    <row r="1683" spans="5:12" x14ac:dyDescent="0.25">
      <c r="E1683">
        <v>1081</v>
      </c>
      <c r="F1683">
        <v>2520</v>
      </c>
      <c r="G1683">
        <v>0.12</v>
      </c>
      <c r="H1683">
        <v>150</v>
      </c>
      <c r="I1683">
        <v>25.314800000000002</v>
      </c>
      <c r="J1683">
        <v>25.542200000000001</v>
      </c>
      <c r="K1683" t="s">
        <v>16</v>
      </c>
      <c r="L1683" t="s">
        <v>14</v>
      </c>
    </row>
    <row r="1684" spans="5:12" x14ac:dyDescent="0.25">
      <c r="E1684">
        <v>1081</v>
      </c>
      <c r="F1684">
        <v>2520</v>
      </c>
      <c r="G1684">
        <v>0.12</v>
      </c>
      <c r="H1684">
        <v>150</v>
      </c>
      <c r="I1684">
        <v>25.58</v>
      </c>
      <c r="J1684">
        <v>25.542200000000001</v>
      </c>
      <c r="K1684" t="s">
        <v>16</v>
      </c>
      <c r="L1684" t="s">
        <v>14</v>
      </c>
    </row>
    <row r="1685" spans="5:12" x14ac:dyDescent="0.25">
      <c r="E1685">
        <v>1081</v>
      </c>
      <c r="F1685">
        <v>2520</v>
      </c>
      <c r="G1685">
        <v>0.12</v>
      </c>
      <c r="H1685">
        <v>150</v>
      </c>
      <c r="I1685">
        <v>26.3979</v>
      </c>
      <c r="J1685">
        <v>25.542200000000001</v>
      </c>
      <c r="K1685" t="s">
        <v>16</v>
      </c>
      <c r="L1685" t="s">
        <v>14</v>
      </c>
    </row>
    <row r="1686" spans="5:12" x14ac:dyDescent="0.25">
      <c r="E1686">
        <v>1081</v>
      </c>
      <c r="F1686">
        <v>2520</v>
      </c>
      <c r="G1686">
        <v>0.12</v>
      </c>
      <c r="H1686">
        <v>150</v>
      </c>
      <c r="I1686">
        <v>25.0533</v>
      </c>
      <c r="J1686">
        <v>25.542200000000001</v>
      </c>
      <c r="K1686" t="s">
        <v>16</v>
      </c>
      <c r="L1686" t="s">
        <v>18</v>
      </c>
    </row>
    <row r="1687" spans="5:12" x14ac:dyDescent="0.25">
      <c r="E1687">
        <v>1081</v>
      </c>
      <c r="F1687">
        <v>2520</v>
      </c>
      <c r="G1687">
        <v>0.12</v>
      </c>
      <c r="H1687">
        <v>150</v>
      </c>
      <c r="I1687">
        <v>25.314800000000002</v>
      </c>
      <c r="J1687">
        <v>25.542200000000001</v>
      </c>
      <c r="K1687" t="s">
        <v>16</v>
      </c>
      <c r="L1687" t="s">
        <v>18</v>
      </c>
    </row>
    <row r="1688" spans="5:12" x14ac:dyDescent="0.25">
      <c r="E1688">
        <v>1081</v>
      </c>
      <c r="F1688">
        <v>2520</v>
      </c>
      <c r="G1688">
        <v>0.12</v>
      </c>
      <c r="H1688">
        <v>150</v>
      </c>
      <c r="I1688">
        <v>25.58</v>
      </c>
      <c r="J1688">
        <v>25.542200000000001</v>
      </c>
      <c r="K1688" t="s">
        <v>16</v>
      </c>
      <c r="L1688" t="s">
        <v>18</v>
      </c>
    </row>
    <row r="1689" spans="5:12" x14ac:dyDescent="0.25">
      <c r="E1689">
        <v>1081</v>
      </c>
      <c r="F1689">
        <v>2520</v>
      </c>
      <c r="G1689">
        <v>0.12</v>
      </c>
      <c r="H1689">
        <v>150</v>
      </c>
      <c r="I1689">
        <v>26.3979</v>
      </c>
      <c r="J1689">
        <v>25.542200000000001</v>
      </c>
      <c r="K1689" t="s">
        <v>16</v>
      </c>
      <c r="L1689" t="s">
        <v>18</v>
      </c>
    </row>
    <row r="1690" spans="5:12" x14ac:dyDescent="0.25">
      <c r="E1690">
        <v>1081</v>
      </c>
      <c r="F1690">
        <v>2520</v>
      </c>
      <c r="G1690">
        <v>0.12</v>
      </c>
      <c r="H1690">
        <v>150</v>
      </c>
      <c r="I1690">
        <v>21.046299999999999</v>
      </c>
      <c r="J1690">
        <v>25.542200000000001</v>
      </c>
      <c r="K1690" t="s">
        <v>16</v>
      </c>
      <c r="L1690" t="s">
        <v>15</v>
      </c>
    </row>
    <row r="1691" spans="5:12" x14ac:dyDescent="0.25">
      <c r="E1691">
        <v>1081</v>
      </c>
      <c r="F1691">
        <v>2520</v>
      </c>
      <c r="G1691">
        <v>0.12</v>
      </c>
      <c r="H1691">
        <v>150</v>
      </c>
      <c r="I1691">
        <v>21.230899999999998</v>
      </c>
      <c r="J1691">
        <v>25.542200000000001</v>
      </c>
      <c r="K1691" t="s">
        <v>16</v>
      </c>
      <c r="L1691" t="s">
        <v>15</v>
      </c>
    </row>
    <row r="1692" spans="5:12" x14ac:dyDescent="0.25">
      <c r="E1692">
        <v>1081</v>
      </c>
      <c r="F1692">
        <v>2520</v>
      </c>
      <c r="G1692">
        <v>0.12</v>
      </c>
      <c r="H1692">
        <v>150</v>
      </c>
      <c r="I1692">
        <v>21.4176</v>
      </c>
      <c r="J1692">
        <v>25.542200000000001</v>
      </c>
      <c r="K1692" t="s">
        <v>16</v>
      </c>
      <c r="L1692" t="s">
        <v>15</v>
      </c>
    </row>
    <row r="1693" spans="5:12" x14ac:dyDescent="0.25">
      <c r="E1693">
        <v>1081</v>
      </c>
      <c r="F1693">
        <v>2520</v>
      </c>
      <c r="G1693">
        <v>0.12</v>
      </c>
      <c r="H1693">
        <v>150</v>
      </c>
      <c r="I1693">
        <v>21.991</v>
      </c>
      <c r="J1693">
        <v>25.542200000000001</v>
      </c>
      <c r="K1693" t="s">
        <v>16</v>
      </c>
      <c r="L1693" t="s">
        <v>15</v>
      </c>
    </row>
    <row r="1694" spans="5:12" x14ac:dyDescent="0.25">
      <c r="E1694">
        <v>1081</v>
      </c>
      <c r="F1694">
        <v>2520</v>
      </c>
      <c r="G1694">
        <v>0.12</v>
      </c>
      <c r="H1694">
        <v>150</v>
      </c>
      <c r="I1694">
        <v>25.0533</v>
      </c>
      <c r="J1694">
        <v>25.542200000000001</v>
      </c>
      <c r="K1694" t="s">
        <v>13</v>
      </c>
      <c r="L1694" t="s">
        <v>14</v>
      </c>
    </row>
    <row r="1695" spans="5:12" x14ac:dyDescent="0.25">
      <c r="E1695">
        <v>1081</v>
      </c>
      <c r="F1695">
        <v>2520</v>
      </c>
      <c r="G1695">
        <v>0.12</v>
      </c>
      <c r="H1695">
        <v>150</v>
      </c>
      <c r="I1695">
        <v>25.314800000000002</v>
      </c>
      <c r="J1695">
        <v>25.542200000000001</v>
      </c>
      <c r="K1695" t="s">
        <v>13</v>
      </c>
      <c r="L1695" t="s">
        <v>14</v>
      </c>
    </row>
    <row r="1696" spans="5:12" x14ac:dyDescent="0.25">
      <c r="E1696">
        <v>1081</v>
      </c>
      <c r="F1696">
        <v>2520</v>
      </c>
      <c r="G1696">
        <v>0.12</v>
      </c>
      <c r="H1696">
        <v>150</v>
      </c>
      <c r="I1696">
        <v>25.58</v>
      </c>
      <c r="J1696">
        <v>25.542200000000001</v>
      </c>
      <c r="K1696" t="s">
        <v>13</v>
      </c>
      <c r="L1696" t="s">
        <v>14</v>
      </c>
    </row>
    <row r="1697" spans="2:12" x14ac:dyDescent="0.25">
      <c r="E1697">
        <v>1081</v>
      </c>
      <c r="F1697">
        <v>2520</v>
      </c>
      <c r="G1697">
        <v>0.12</v>
      </c>
      <c r="H1697">
        <v>150</v>
      </c>
      <c r="I1697">
        <v>26.3979</v>
      </c>
      <c r="J1697">
        <v>25.542200000000001</v>
      </c>
      <c r="K1697" t="s">
        <v>13</v>
      </c>
      <c r="L1697" t="s">
        <v>14</v>
      </c>
    </row>
    <row r="1698" spans="2:12" x14ac:dyDescent="0.25">
      <c r="E1698">
        <v>1081</v>
      </c>
      <c r="F1698">
        <v>2520</v>
      </c>
      <c r="G1698">
        <v>0.12</v>
      </c>
      <c r="H1698">
        <v>150</v>
      </c>
      <c r="I1698">
        <v>25.0533</v>
      </c>
      <c r="J1698">
        <v>25.542200000000001</v>
      </c>
      <c r="K1698" t="s">
        <v>13</v>
      </c>
      <c r="L1698" t="s">
        <v>18</v>
      </c>
    </row>
    <row r="1699" spans="2:12" x14ac:dyDescent="0.25">
      <c r="E1699">
        <v>1081</v>
      </c>
      <c r="F1699">
        <v>2520</v>
      </c>
      <c r="G1699">
        <v>0.12</v>
      </c>
      <c r="H1699">
        <v>150</v>
      </c>
      <c r="I1699">
        <v>25.314800000000002</v>
      </c>
      <c r="J1699">
        <v>25.542200000000001</v>
      </c>
      <c r="K1699" t="s">
        <v>13</v>
      </c>
      <c r="L1699" t="s">
        <v>18</v>
      </c>
    </row>
    <row r="1700" spans="2:12" x14ac:dyDescent="0.25">
      <c r="E1700">
        <v>1081</v>
      </c>
      <c r="F1700">
        <v>2520</v>
      </c>
      <c r="G1700">
        <v>0.12</v>
      </c>
      <c r="H1700">
        <v>150</v>
      </c>
      <c r="I1700">
        <v>25.58</v>
      </c>
      <c r="J1700">
        <v>25.542200000000001</v>
      </c>
      <c r="K1700" t="s">
        <v>13</v>
      </c>
      <c r="L1700" t="s">
        <v>18</v>
      </c>
    </row>
    <row r="1701" spans="2:12" x14ac:dyDescent="0.25">
      <c r="E1701">
        <v>1081</v>
      </c>
      <c r="F1701">
        <v>2520</v>
      </c>
      <c r="G1701">
        <v>0.12</v>
      </c>
      <c r="H1701">
        <v>150</v>
      </c>
      <c r="I1701">
        <v>26.3979</v>
      </c>
      <c r="J1701">
        <v>25.542200000000001</v>
      </c>
      <c r="K1701" t="s">
        <v>13</v>
      </c>
      <c r="L1701" t="s">
        <v>18</v>
      </c>
    </row>
    <row r="1702" spans="2:12" x14ac:dyDescent="0.25">
      <c r="E1702">
        <v>1081</v>
      </c>
      <c r="F1702">
        <v>2520</v>
      </c>
      <c r="G1702">
        <v>0.12</v>
      </c>
      <c r="H1702">
        <v>150</v>
      </c>
      <c r="I1702">
        <v>21.046299999999999</v>
      </c>
      <c r="J1702">
        <v>25.542200000000001</v>
      </c>
      <c r="K1702" t="s">
        <v>13</v>
      </c>
      <c r="L1702" t="s">
        <v>15</v>
      </c>
    </row>
    <row r="1703" spans="2:12" x14ac:dyDescent="0.25">
      <c r="E1703">
        <v>1081</v>
      </c>
      <c r="F1703">
        <v>2520</v>
      </c>
      <c r="G1703">
        <v>0.12</v>
      </c>
      <c r="H1703">
        <v>150</v>
      </c>
      <c r="I1703">
        <v>21.230899999999998</v>
      </c>
      <c r="J1703">
        <v>25.542200000000001</v>
      </c>
      <c r="K1703" t="s">
        <v>13</v>
      </c>
      <c r="L1703" t="s">
        <v>15</v>
      </c>
    </row>
    <row r="1704" spans="2:12" x14ac:dyDescent="0.25">
      <c r="E1704">
        <v>1081</v>
      </c>
      <c r="F1704">
        <v>2520</v>
      </c>
      <c r="G1704">
        <v>0.12</v>
      </c>
      <c r="H1704">
        <v>150</v>
      </c>
      <c r="I1704">
        <v>21.4176</v>
      </c>
      <c r="J1704">
        <v>25.542200000000001</v>
      </c>
      <c r="K1704" t="s">
        <v>13</v>
      </c>
      <c r="L1704" t="s">
        <v>15</v>
      </c>
    </row>
    <row r="1705" spans="2:12" x14ac:dyDescent="0.25">
      <c r="E1705">
        <v>1081</v>
      </c>
      <c r="F1705">
        <v>2520</v>
      </c>
      <c r="G1705">
        <v>0.12</v>
      </c>
      <c r="H1705">
        <v>150</v>
      </c>
      <c r="I1705">
        <v>21.991</v>
      </c>
      <c r="J1705">
        <v>25.542200000000001</v>
      </c>
      <c r="K1705" t="s">
        <v>13</v>
      </c>
      <c r="L1705" t="s">
        <v>15</v>
      </c>
    </row>
    <row r="1707" spans="2:12" x14ac:dyDescent="0.25">
      <c r="B1707">
        <v>52</v>
      </c>
      <c r="C1707" t="s">
        <v>50</v>
      </c>
      <c r="E1707">
        <v>30</v>
      </c>
      <c r="F1707">
        <v>360</v>
      </c>
      <c r="G1707">
        <v>0.12</v>
      </c>
      <c r="H1707">
        <v>160</v>
      </c>
      <c r="I1707">
        <v>20.175699999999999</v>
      </c>
      <c r="J1707">
        <v>25.542200000000001</v>
      </c>
      <c r="K1707" t="s">
        <v>13</v>
      </c>
      <c r="L1707" t="s">
        <v>14</v>
      </c>
    </row>
    <row r="1708" spans="2:12" x14ac:dyDescent="0.25">
      <c r="E1708">
        <v>30</v>
      </c>
      <c r="F1708">
        <v>360</v>
      </c>
      <c r="G1708">
        <v>0.12</v>
      </c>
      <c r="H1708">
        <v>160</v>
      </c>
      <c r="I1708">
        <v>20.345300000000002</v>
      </c>
      <c r="J1708">
        <v>25.542200000000001</v>
      </c>
      <c r="K1708" t="s">
        <v>13</v>
      </c>
      <c r="L1708" t="s">
        <v>14</v>
      </c>
    </row>
    <row r="1709" spans="2:12" x14ac:dyDescent="0.25">
      <c r="E1709">
        <v>30</v>
      </c>
      <c r="F1709">
        <v>360</v>
      </c>
      <c r="G1709">
        <v>0.12</v>
      </c>
      <c r="H1709">
        <v>160</v>
      </c>
      <c r="I1709">
        <v>20.5168</v>
      </c>
      <c r="J1709">
        <v>25.542200000000001</v>
      </c>
      <c r="K1709" t="s">
        <v>13</v>
      </c>
      <c r="L1709" t="s">
        <v>14</v>
      </c>
    </row>
    <row r="1710" spans="2:12" x14ac:dyDescent="0.25">
      <c r="E1710">
        <v>30</v>
      </c>
      <c r="F1710">
        <v>360</v>
      </c>
      <c r="G1710">
        <v>0.12</v>
      </c>
      <c r="H1710">
        <v>160</v>
      </c>
      <c r="I1710">
        <v>21.042999999999999</v>
      </c>
      <c r="J1710">
        <v>25.542200000000001</v>
      </c>
      <c r="K1710" t="s">
        <v>13</v>
      </c>
      <c r="L1710" t="s">
        <v>14</v>
      </c>
    </row>
    <row r="1711" spans="2:12" x14ac:dyDescent="0.25">
      <c r="E1711">
        <v>30</v>
      </c>
      <c r="F1711">
        <v>360</v>
      </c>
      <c r="G1711">
        <v>0.12</v>
      </c>
      <c r="H1711">
        <v>160</v>
      </c>
      <c r="I1711">
        <v>20.175699999999999</v>
      </c>
      <c r="J1711">
        <v>25.542200000000001</v>
      </c>
      <c r="K1711" t="s">
        <v>13</v>
      </c>
      <c r="L1711" t="s">
        <v>18</v>
      </c>
    </row>
    <row r="1712" spans="2:12" x14ac:dyDescent="0.25">
      <c r="E1712">
        <v>30</v>
      </c>
      <c r="F1712">
        <v>360</v>
      </c>
      <c r="G1712">
        <v>0.12</v>
      </c>
      <c r="H1712">
        <v>160</v>
      </c>
      <c r="I1712">
        <v>20.345300000000002</v>
      </c>
      <c r="J1712">
        <v>25.542200000000001</v>
      </c>
      <c r="K1712" t="s">
        <v>13</v>
      </c>
      <c r="L1712" t="s">
        <v>18</v>
      </c>
    </row>
    <row r="1713" spans="5:12" x14ac:dyDescent="0.25">
      <c r="E1713">
        <v>30</v>
      </c>
      <c r="F1713">
        <v>360</v>
      </c>
      <c r="G1713">
        <v>0.12</v>
      </c>
      <c r="H1713">
        <v>160</v>
      </c>
      <c r="I1713">
        <v>21.042999999999999</v>
      </c>
      <c r="J1713">
        <v>25.542200000000001</v>
      </c>
      <c r="K1713" t="s">
        <v>13</v>
      </c>
      <c r="L1713" t="s">
        <v>18</v>
      </c>
    </row>
    <row r="1714" spans="5:12" x14ac:dyDescent="0.25">
      <c r="E1714">
        <v>30</v>
      </c>
      <c r="F1714">
        <v>360</v>
      </c>
      <c r="G1714">
        <v>0.12</v>
      </c>
      <c r="H1714">
        <v>160</v>
      </c>
      <c r="I1714">
        <v>20.175699999999999</v>
      </c>
      <c r="J1714">
        <v>25.542200000000001</v>
      </c>
      <c r="K1714" t="s">
        <v>13</v>
      </c>
      <c r="L1714" t="s">
        <v>15</v>
      </c>
    </row>
    <row r="1715" spans="5:12" x14ac:dyDescent="0.25">
      <c r="E1715">
        <v>30</v>
      </c>
      <c r="F1715">
        <v>360</v>
      </c>
      <c r="G1715">
        <v>0.12</v>
      </c>
      <c r="H1715">
        <v>160</v>
      </c>
      <c r="I1715">
        <v>20.345300000000002</v>
      </c>
      <c r="J1715">
        <v>25.542200000000001</v>
      </c>
      <c r="K1715" t="s">
        <v>13</v>
      </c>
      <c r="L1715" t="s">
        <v>15</v>
      </c>
    </row>
    <row r="1716" spans="5:12" x14ac:dyDescent="0.25">
      <c r="E1716">
        <v>30</v>
      </c>
      <c r="F1716">
        <v>360</v>
      </c>
      <c r="G1716">
        <v>0.12</v>
      </c>
      <c r="H1716">
        <v>160</v>
      </c>
      <c r="I1716">
        <v>20.5168</v>
      </c>
      <c r="J1716">
        <v>25.542200000000001</v>
      </c>
      <c r="K1716" t="s">
        <v>13</v>
      </c>
      <c r="L1716" t="s">
        <v>15</v>
      </c>
    </row>
    <row r="1717" spans="5:12" x14ac:dyDescent="0.25">
      <c r="E1717">
        <v>30</v>
      </c>
      <c r="F1717">
        <v>360</v>
      </c>
      <c r="G1717">
        <v>0.12</v>
      </c>
      <c r="H1717">
        <v>160</v>
      </c>
      <c r="I1717">
        <v>21.042999999999999</v>
      </c>
      <c r="J1717">
        <v>25.542200000000001</v>
      </c>
      <c r="K1717" t="s">
        <v>13</v>
      </c>
      <c r="L1717" t="s">
        <v>15</v>
      </c>
    </row>
    <row r="1718" spans="5:12" x14ac:dyDescent="0.25">
      <c r="E1718">
        <v>30</v>
      </c>
      <c r="F1718">
        <v>360</v>
      </c>
      <c r="G1718">
        <v>0.12</v>
      </c>
      <c r="H1718" s="1">
        <v>1000</v>
      </c>
      <c r="I1718">
        <v>20.175699999999999</v>
      </c>
      <c r="J1718">
        <v>25.542200000000001</v>
      </c>
      <c r="K1718" t="s">
        <v>16</v>
      </c>
      <c r="L1718" t="s">
        <v>14</v>
      </c>
    </row>
    <row r="1719" spans="5:12" x14ac:dyDescent="0.25">
      <c r="E1719">
        <v>30</v>
      </c>
      <c r="F1719">
        <v>360</v>
      </c>
      <c r="G1719">
        <v>0.12</v>
      </c>
      <c r="H1719" s="1">
        <v>1000</v>
      </c>
      <c r="I1719">
        <v>20.345300000000002</v>
      </c>
      <c r="J1719">
        <v>25.542200000000001</v>
      </c>
      <c r="K1719" t="s">
        <v>16</v>
      </c>
      <c r="L1719" t="s">
        <v>14</v>
      </c>
    </row>
    <row r="1720" spans="5:12" x14ac:dyDescent="0.25">
      <c r="E1720">
        <v>30</v>
      </c>
      <c r="F1720">
        <v>360</v>
      </c>
      <c r="G1720">
        <v>0.12</v>
      </c>
      <c r="H1720" s="1">
        <v>1000</v>
      </c>
      <c r="I1720">
        <v>20.5168</v>
      </c>
      <c r="J1720">
        <v>25.542200000000001</v>
      </c>
      <c r="K1720" t="s">
        <v>16</v>
      </c>
      <c r="L1720" t="s">
        <v>14</v>
      </c>
    </row>
    <row r="1721" spans="5:12" x14ac:dyDescent="0.25">
      <c r="E1721">
        <v>30</v>
      </c>
      <c r="F1721">
        <v>360</v>
      </c>
      <c r="G1721">
        <v>0.12</v>
      </c>
      <c r="H1721" s="1">
        <v>1000</v>
      </c>
      <c r="I1721">
        <v>21.042999999999999</v>
      </c>
      <c r="J1721">
        <v>25.542200000000001</v>
      </c>
      <c r="K1721" t="s">
        <v>16</v>
      </c>
      <c r="L1721" t="s">
        <v>14</v>
      </c>
    </row>
    <row r="1722" spans="5:12" x14ac:dyDescent="0.25">
      <c r="E1722">
        <v>30</v>
      </c>
      <c r="F1722">
        <v>360</v>
      </c>
      <c r="G1722">
        <v>0.12</v>
      </c>
      <c r="H1722" s="1">
        <v>1000</v>
      </c>
      <c r="I1722">
        <v>20.175699999999999</v>
      </c>
      <c r="J1722">
        <v>25.542200000000001</v>
      </c>
      <c r="K1722" t="s">
        <v>16</v>
      </c>
      <c r="L1722" t="s">
        <v>18</v>
      </c>
    </row>
    <row r="1723" spans="5:12" x14ac:dyDescent="0.25">
      <c r="E1723">
        <v>30</v>
      </c>
      <c r="F1723">
        <v>360</v>
      </c>
      <c r="G1723">
        <v>0.12</v>
      </c>
      <c r="H1723" s="1">
        <v>1000</v>
      </c>
      <c r="I1723">
        <v>20.345300000000002</v>
      </c>
      <c r="J1723">
        <v>25.542200000000001</v>
      </c>
      <c r="K1723" t="s">
        <v>16</v>
      </c>
      <c r="L1723" t="s">
        <v>18</v>
      </c>
    </row>
    <row r="1724" spans="5:12" x14ac:dyDescent="0.25">
      <c r="E1724">
        <v>30</v>
      </c>
      <c r="F1724">
        <v>360</v>
      </c>
      <c r="G1724">
        <v>0.12</v>
      </c>
      <c r="H1724" s="1">
        <v>1000</v>
      </c>
      <c r="I1724">
        <v>20.5168</v>
      </c>
      <c r="J1724">
        <v>25.542200000000001</v>
      </c>
      <c r="K1724" t="s">
        <v>16</v>
      </c>
      <c r="L1724" t="s">
        <v>18</v>
      </c>
    </row>
    <row r="1725" spans="5:12" x14ac:dyDescent="0.25">
      <c r="E1725">
        <v>30</v>
      </c>
      <c r="F1725">
        <v>360</v>
      </c>
      <c r="G1725">
        <v>0.12</v>
      </c>
      <c r="H1725" s="1">
        <v>1000</v>
      </c>
      <c r="I1725">
        <v>21.042999999999999</v>
      </c>
      <c r="J1725">
        <v>25.542200000000001</v>
      </c>
      <c r="K1725" t="s">
        <v>16</v>
      </c>
      <c r="L1725" t="s">
        <v>18</v>
      </c>
    </row>
    <row r="1726" spans="5:12" x14ac:dyDescent="0.25">
      <c r="E1726">
        <v>30</v>
      </c>
      <c r="F1726">
        <v>360</v>
      </c>
      <c r="G1726">
        <v>0.12</v>
      </c>
      <c r="H1726" s="1">
        <v>1000</v>
      </c>
      <c r="I1726">
        <v>20.175699999999999</v>
      </c>
      <c r="J1726">
        <v>25.542200000000001</v>
      </c>
      <c r="K1726" t="s">
        <v>16</v>
      </c>
      <c r="L1726" t="s">
        <v>15</v>
      </c>
    </row>
    <row r="1727" spans="5:12" x14ac:dyDescent="0.25">
      <c r="E1727">
        <v>30</v>
      </c>
      <c r="F1727">
        <v>360</v>
      </c>
      <c r="G1727">
        <v>0.12</v>
      </c>
      <c r="H1727" s="1">
        <v>1000</v>
      </c>
      <c r="I1727">
        <v>20.345300000000002</v>
      </c>
      <c r="J1727">
        <v>25.542200000000001</v>
      </c>
      <c r="K1727" t="s">
        <v>16</v>
      </c>
      <c r="L1727" t="s">
        <v>15</v>
      </c>
    </row>
    <row r="1728" spans="5:12" x14ac:dyDescent="0.25">
      <c r="E1728">
        <v>30</v>
      </c>
      <c r="F1728">
        <v>360</v>
      </c>
      <c r="G1728">
        <v>0.12</v>
      </c>
      <c r="H1728" s="1">
        <v>1000</v>
      </c>
      <c r="I1728">
        <v>20.5168</v>
      </c>
      <c r="J1728">
        <v>25.542200000000001</v>
      </c>
      <c r="K1728" t="s">
        <v>16</v>
      </c>
      <c r="L1728" t="s">
        <v>15</v>
      </c>
    </row>
    <row r="1729" spans="5:12" x14ac:dyDescent="0.25">
      <c r="E1729">
        <v>30</v>
      </c>
      <c r="F1729">
        <v>360</v>
      </c>
      <c r="G1729">
        <v>0.12</v>
      </c>
      <c r="H1729" s="1">
        <v>1000</v>
      </c>
      <c r="I1729">
        <v>21.042999999999999</v>
      </c>
      <c r="J1729">
        <v>25.542200000000001</v>
      </c>
      <c r="K1729" t="s">
        <v>16</v>
      </c>
      <c r="L1729" t="s">
        <v>15</v>
      </c>
    </row>
    <row r="1730" spans="5:12" x14ac:dyDescent="0.25">
      <c r="E1730">
        <v>361</v>
      </c>
      <c r="F1730">
        <v>1080</v>
      </c>
      <c r="G1730">
        <v>0.12</v>
      </c>
      <c r="H1730">
        <v>160</v>
      </c>
      <c r="I1730">
        <v>20.175699999999999</v>
      </c>
      <c r="J1730">
        <v>25.542200000000001</v>
      </c>
      <c r="K1730" t="s">
        <v>13</v>
      </c>
      <c r="L1730" t="s">
        <v>14</v>
      </c>
    </row>
    <row r="1731" spans="5:12" x14ac:dyDescent="0.25">
      <c r="E1731">
        <v>361</v>
      </c>
      <c r="F1731">
        <v>1080</v>
      </c>
      <c r="G1731">
        <v>0.12</v>
      </c>
      <c r="H1731">
        <v>160</v>
      </c>
      <c r="I1731">
        <v>20.345300000000002</v>
      </c>
      <c r="J1731">
        <v>25.542200000000001</v>
      </c>
      <c r="K1731" t="s">
        <v>13</v>
      </c>
      <c r="L1731" t="s">
        <v>14</v>
      </c>
    </row>
    <row r="1732" spans="5:12" x14ac:dyDescent="0.25">
      <c r="E1732">
        <v>361</v>
      </c>
      <c r="F1732">
        <v>1080</v>
      </c>
      <c r="G1732">
        <v>0.12</v>
      </c>
      <c r="H1732">
        <v>160</v>
      </c>
      <c r="I1732">
        <v>20.5168</v>
      </c>
      <c r="J1732">
        <v>25.542200000000001</v>
      </c>
      <c r="K1732" t="s">
        <v>13</v>
      </c>
      <c r="L1732" t="s">
        <v>14</v>
      </c>
    </row>
    <row r="1733" spans="5:12" x14ac:dyDescent="0.25">
      <c r="E1733">
        <v>361</v>
      </c>
      <c r="F1733">
        <v>1080</v>
      </c>
      <c r="G1733">
        <v>0.12</v>
      </c>
      <c r="H1733">
        <v>160</v>
      </c>
      <c r="I1733">
        <v>21.042999999999999</v>
      </c>
      <c r="J1733">
        <v>25.542200000000001</v>
      </c>
      <c r="K1733" t="s">
        <v>13</v>
      </c>
      <c r="L1733" t="s">
        <v>14</v>
      </c>
    </row>
    <row r="1734" spans="5:12" x14ac:dyDescent="0.25">
      <c r="E1734">
        <v>361</v>
      </c>
      <c r="F1734">
        <v>1080</v>
      </c>
      <c r="G1734">
        <v>0.12</v>
      </c>
      <c r="H1734">
        <v>160</v>
      </c>
      <c r="I1734">
        <v>20.175699999999999</v>
      </c>
      <c r="J1734">
        <v>25.542200000000001</v>
      </c>
      <c r="K1734" t="s">
        <v>13</v>
      </c>
      <c r="L1734" t="s">
        <v>18</v>
      </c>
    </row>
    <row r="1735" spans="5:12" x14ac:dyDescent="0.25">
      <c r="E1735">
        <v>361</v>
      </c>
      <c r="F1735">
        <v>1080</v>
      </c>
      <c r="G1735">
        <v>0.12</v>
      </c>
      <c r="H1735">
        <v>160</v>
      </c>
      <c r="I1735">
        <v>20.345300000000002</v>
      </c>
      <c r="J1735">
        <v>25.542200000000001</v>
      </c>
      <c r="K1735" t="s">
        <v>13</v>
      </c>
      <c r="L1735" t="s">
        <v>18</v>
      </c>
    </row>
    <row r="1736" spans="5:12" x14ac:dyDescent="0.25">
      <c r="E1736">
        <v>361</v>
      </c>
      <c r="F1736">
        <v>1080</v>
      </c>
      <c r="G1736">
        <v>0.12</v>
      </c>
      <c r="H1736">
        <v>160</v>
      </c>
      <c r="I1736">
        <v>20.5168</v>
      </c>
      <c r="J1736">
        <v>25.542200000000001</v>
      </c>
      <c r="K1736" t="s">
        <v>13</v>
      </c>
      <c r="L1736" t="s">
        <v>18</v>
      </c>
    </row>
    <row r="1737" spans="5:12" x14ac:dyDescent="0.25">
      <c r="E1737">
        <v>361</v>
      </c>
      <c r="F1737">
        <v>1080</v>
      </c>
      <c r="G1737">
        <v>0.12</v>
      </c>
      <c r="H1737">
        <v>160</v>
      </c>
      <c r="I1737">
        <v>21.042999999999999</v>
      </c>
      <c r="J1737">
        <v>25.542200000000001</v>
      </c>
      <c r="K1737" t="s">
        <v>13</v>
      </c>
      <c r="L1737" t="s">
        <v>18</v>
      </c>
    </row>
    <row r="1738" spans="5:12" x14ac:dyDescent="0.25">
      <c r="E1738">
        <v>361</v>
      </c>
      <c r="F1738">
        <v>1080</v>
      </c>
      <c r="G1738">
        <v>0.12</v>
      </c>
      <c r="H1738">
        <v>160</v>
      </c>
      <c r="I1738">
        <v>20.175699999999999</v>
      </c>
      <c r="J1738">
        <v>25.542200000000001</v>
      </c>
      <c r="K1738" t="s">
        <v>13</v>
      </c>
      <c r="L1738" t="s">
        <v>15</v>
      </c>
    </row>
    <row r="1739" spans="5:12" x14ac:dyDescent="0.25">
      <c r="E1739">
        <v>361</v>
      </c>
      <c r="F1739">
        <v>1080</v>
      </c>
      <c r="G1739">
        <v>0.12</v>
      </c>
      <c r="H1739">
        <v>160</v>
      </c>
      <c r="I1739">
        <v>20.345300000000002</v>
      </c>
      <c r="J1739">
        <v>25.542200000000001</v>
      </c>
      <c r="K1739" t="s">
        <v>13</v>
      </c>
      <c r="L1739" t="s">
        <v>15</v>
      </c>
    </row>
    <row r="1740" spans="5:12" x14ac:dyDescent="0.25">
      <c r="E1740">
        <v>361</v>
      </c>
      <c r="F1740">
        <v>1080</v>
      </c>
      <c r="G1740">
        <v>0.12</v>
      </c>
      <c r="H1740">
        <v>160</v>
      </c>
      <c r="I1740">
        <v>20.5168</v>
      </c>
      <c r="J1740">
        <v>25.542200000000001</v>
      </c>
      <c r="K1740" t="s">
        <v>13</v>
      </c>
      <c r="L1740" t="s">
        <v>15</v>
      </c>
    </row>
    <row r="1741" spans="5:12" x14ac:dyDescent="0.25">
      <c r="E1741">
        <v>361</v>
      </c>
      <c r="F1741">
        <v>1080</v>
      </c>
      <c r="G1741">
        <v>0.12</v>
      </c>
      <c r="H1741" s="1">
        <v>1000</v>
      </c>
      <c r="I1741">
        <v>20.175699999999999</v>
      </c>
      <c r="J1741">
        <v>25.542200000000001</v>
      </c>
      <c r="K1741" t="s">
        <v>16</v>
      </c>
      <c r="L1741" t="s">
        <v>14</v>
      </c>
    </row>
    <row r="1742" spans="5:12" x14ac:dyDescent="0.25">
      <c r="E1742">
        <v>361</v>
      </c>
      <c r="F1742">
        <v>1080</v>
      </c>
      <c r="G1742">
        <v>0.12</v>
      </c>
      <c r="H1742" s="1">
        <v>1000</v>
      </c>
      <c r="I1742">
        <v>20.345300000000002</v>
      </c>
      <c r="J1742">
        <v>25.542200000000001</v>
      </c>
      <c r="K1742" t="s">
        <v>16</v>
      </c>
      <c r="L1742" t="s">
        <v>14</v>
      </c>
    </row>
    <row r="1743" spans="5:12" x14ac:dyDescent="0.25">
      <c r="E1743">
        <v>361</v>
      </c>
      <c r="F1743">
        <v>1080</v>
      </c>
      <c r="G1743">
        <v>0.12</v>
      </c>
      <c r="H1743" s="1">
        <v>1000</v>
      </c>
      <c r="I1743">
        <v>20.5168</v>
      </c>
      <c r="J1743">
        <v>25.542200000000001</v>
      </c>
      <c r="K1743" t="s">
        <v>16</v>
      </c>
      <c r="L1743" t="s">
        <v>14</v>
      </c>
    </row>
    <row r="1744" spans="5:12" x14ac:dyDescent="0.25">
      <c r="E1744">
        <v>361</v>
      </c>
      <c r="F1744">
        <v>1080</v>
      </c>
      <c r="G1744">
        <v>0.12</v>
      </c>
      <c r="H1744" s="1">
        <v>1000</v>
      </c>
      <c r="I1744">
        <v>21.042999999999999</v>
      </c>
      <c r="J1744">
        <v>25.542200000000001</v>
      </c>
      <c r="K1744" t="s">
        <v>16</v>
      </c>
      <c r="L1744" t="s">
        <v>14</v>
      </c>
    </row>
    <row r="1745" spans="5:12" x14ac:dyDescent="0.25">
      <c r="E1745">
        <v>361</v>
      </c>
      <c r="F1745">
        <v>1080</v>
      </c>
      <c r="G1745">
        <v>0.12</v>
      </c>
      <c r="H1745" s="1">
        <v>1000</v>
      </c>
      <c r="I1745">
        <v>20.175699999999999</v>
      </c>
      <c r="J1745">
        <v>25.542200000000001</v>
      </c>
      <c r="K1745" t="s">
        <v>16</v>
      </c>
      <c r="L1745" t="s">
        <v>18</v>
      </c>
    </row>
    <row r="1746" spans="5:12" x14ac:dyDescent="0.25">
      <c r="E1746">
        <v>361</v>
      </c>
      <c r="F1746">
        <v>1080</v>
      </c>
      <c r="G1746">
        <v>0.12</v>
      </c>
      <c r="H1746" s="1">
        <v>1000</v>
      </c>
      <c r="I1746">
        <v>20.345300000000002</v>
      </c>
      <c r="J1746">
        <v>25.542200000000001</v>
      </c>
      <c r="K1746" t="s">
        <v>16</v>
      </c>
      <c r="L1746" t="s">
        <v>18</v>
      </c>
    </row>
    <row r="1747" spans="5:12" x14ac:dyDescent="0.25">
      <c r="E1747">
        <v>361</v>
      </c>
      <c r="F1747">
        <v>1080</v>
      </c>
      <c r="G1747">
        <v>0.12</v>
      </c>
      <c r="H1747" s="1">
        <v>1000</v>
      </c>
      <c r="I1747">
        <v>20.5168</v>
      </c>
      <c r="J1747">
        <v>25.542200000000001</v>
      </c>
      <c r="K1747" t="s">
        <v>16</v>
      </c>
      <c r="L1747" t="s">
        <v>18</v>
      </c>
    </row>
    <row r="1748" spans="5:12" x14ac:dyDescent="0.25">
      <c r="E1748">
        <v>361</v>
      </c>
      <c r="F1748">
        <v>1080</v>
      </c>
      <c r="G1748">
        <v>0.12</v>
      </c>
      <c r="H1748" s="1">
        <v>1000</v>
      </c>
      <c r="I1748">
        <v>21.042999999999999</v>
      </c>
      <c r="J1748">
        <v>25.542200000000001</v>
      </c>
      <c r="K1748" t="s">
        <v>16</v>
      </c>
      <c r="L1748" t="s">
        <v>18</v>
      </c>
    </row>
    <row r="1749" spans="5:12" x14ac:dyDescent="0.25">
      <c r="E1749">
        <v>361</v>
      </c>
      <c r="F1749">
        <v>1080</v>
      </c>
      <c r="G1749">
        <v>0.12</v>
      </c>
      <c r="H1749" s="1">
        <v>1000</v>
      </c>
      <c r="I1749">
        <v>20.175699999999999</v>
      </c>
      <c r="J1749">
        <v>25.542200000000001</v>
      </c>
      <c r="K1749" t="s">
        <v>16</v>
      </c>
      <c r="L1749" t="s">
        <v>15</v>
      </c>
    </row>
    <row r="1750" spans="5:12" x14ac:dyDescent="0.25">
      <c r="E1750">
        <v>361</v>
      </c>
      <c r="F1750">
        <v>1080</v>
      </c>
      <c r="G1750">
        <v>0.12</v>
      </c>
      <c r="H1750" s="1">
        <v>1000</v>
      </c>
      <c r="I1750">
        <v>20.345300000000002</v>
      </c>
      <c r="J1750">
        <v>25.542200000000001</v>
      </c>
      <c r="K1750" t="s">
        <v>16</v>
      </c>
      <c r="L1750" t="s">
        <v>15</v>
      </c>
    </row>
    <row r="1751" spans="5:12" x14ac:dyDescent="0.25">
      <c r="E1751">
        <v>361</v>
      </c>
      <c r="F1751">
        <v>1080</v>
      </c>
      <c r="G1751">
        <v>0.12</v>
      </c>
      <c r="H1751" s="1">
        <v>1000</v>
      </c>
      <c r="I1751">
        <v>20.5168</v>
      </c>
      <c r="J1751">
        <v>25.542200000000001</v>
      </c>
      <c r="K1751" t="s">
        <v>16</v>
      </c>
      <c r="L1751" t="s">
        <v>15</v>
      </c>
    </row>
    <row r="1752" spans="5:12" x14ac:dyDescent="0.25">
      <c r="E1752">
        <v>361</v>
      </c>
      <c r="F1752">
        <v>1080</v>
      </c>
      <c r="G1752">
        <v>0.12</v>
      </c>
      <c r="H1752" s="1">
        <v>1000</v>
      </c>
      <c r="I1752">
        <v>21.042999999999999</v>
      </c>
      <c r="J1752">
        <v>25.542200000000001</v>
      </c>
      <c r="K1752" t="s">
        <v>16</v>
      </c>
      <c r="L1752" t="s">
        <v>15</v>
      </c>
    </row>
    <row r="1753" spans="5:12" x14ac:dyDescent="0.25">
      <c r="E1753">
        <v>1081</v>
      </c>
      <c r="F1753">
        <v>2520</v>
      </c>
      <c r="G1753">
        <v>0.12</v>
      </c>
      <c r="H1753">
        <v>130</v>
      </c>
      <c r="I1753">
        <v>25.314800000000002</v>
      </c>
      <c r="J1753">
        <v>25.542200000000001</v>
      </c>
      <c r="K1753" t="s">
        <v>13</v>
      </c>
      <c r="L1753" t="s">
        <v>14</v>
      </c>
    </row>
    <row r="1754" spans="5:12" x14ac:dyDescent="0.25">
      <c r="E1754">
        <v>1081</v>
      </c>
      <c r="F1754">
        <v>2520</v>
      </c>
      <c r="G1754">
        <v>0.12</v>
      </c>
      <c r="H1754">
        <v>130</v>
      </c>
      <c r="I1754">
        <v>25.58</v>
      </c>
      <c r="J1754">
        <v>25.542200000000001</v>
      </c>
      <c r="K1754" t="s">
        <v>13</v>
      </c>
      <c r="L1754" t="s">
        <v>14</v>
      </c>
    </row>
    <row r="1755" spans="5:12" x14ac:dyDescent="0.25">
      <c r="E1755">
        <v>1081</v>
      </c>
      <c r="F1755">
        <v>2520</v>
      </c>
      <c r="G1755">
        <v>0.12</v>
      </c>
      <c r="H1755">
        <v>130</v>
      </c>
      <c r="I1755">
        <v>26.3979</v>
      </c>
      <c r="J1755">
        <v>25.542200000000001</v>
      </c>
      <c r="K1755" t="s">
        <v>13</v>
      </c>
      <c r="L1755" t="s">
        <v>14</v>
      </c>
    </row>
    <row r="1756" spans="5:12" x14ac:dyDescent="0.25">
      <c r="E1756">
        <v>1081</v>
      </c>
      <c r="F1756">
        <v>2520</v>
      </c>
      <c r="G1756">
        <v>0.12</v>
      </c>
      <c r="H1756">
        <v>130</v>
      </c>
      <c r="I1756">
        <v>25.0533</v>
      </c>
      <c r="J1756">
        <v>25.542200000000001</v>
      </c>
      <c r="K1756" t="s">
        <v>13</v>
      </c>
      <c r="L1756" t="s">
        <v>18</v>
      </c>
    </row>
    <row r="1757" spans="5:12" x14ac:dyDescent="0.25">
      <c r="E1757">
        <v>1081</v>
      </c>
      <c r="F1757">
        <v>2520</v>
      </c>
      <c r="G1757">
        <v>0.12</v>
      </c>
      <c r="H1757">
        <v>130</v>
      </c>
      <c r="I1757">
        <v>25.314800000000002</v>
      </c>
      <c r="J1757">
        <v>25.542200000000001</v>
      </c>
      <c r="K1757" t="s">
        <v>13</v>
      </c>
      <c r="L1757" t="s">
        <v>18</v>
      </c>
    </row>
    <row r="1758" spans="5:12" x14ac:dyDescent="0.25">
      <c r="E1758">
        <v>1081</v>
      </c>
      <c r="F1758">
        <v>2520</v>
      </c>
      <c r="G1758">
        <v>0.12</v>
      </c>
      <c r="H1758">
        <v>130</v>
      </c>
      <c r="I1758">
        <v>25.58</v>
      </c>
      <c r="J1758">
        <v>25.542200000000001</v>
      </c>
      <c r="K1758" t="s">
        <v>13</v>
      </c>
      <c r="L1758" t="s">
        <v>18</v>
      </c>
    </row>
    <row r="1759" spans="5:12" x14ac:dyDescent="0.25">
      <c r="E1759">
        <v>1081</v>
      </c>
      <c r="F1759">
        <v>2520</v>
      </c>
      <c r="G1759">
        <v>0.12</v>
      </c>
      <c r="H1759">
        <v>130</v>
      </c>
      <c r="I1759">
        <v>26.3979</v>
      </c>
      <c r="J1759">
        <v>25.542200000000001</v>
      </c>
      <c r="K1759" t="s">
        <v>13</v>
      </c>
      <c r="L1759" t="s">
        <v>18</v>
      </c>
    </row>
    <row r="1760" spans="5:12" x14ac:dyDescent="0.25">
      <c r="E1760">
        <v>1081</v>
      </c>
      <c r="F1760">
        <v>2520</v>
      </c>
      <c r="G1760">
        <v>0.12</v>
      </c>
      <c r="H1760">
        <v>130</v>
      </c>
      <c r="I1760">
        <v>21.046299999999999</v>
      </c>
      <c r="J1760">
        <v>25.542200000000001</v>
      </c>
      <c r="K1760" t="s">
        <v>13</v>
      </c>
      <c r="L1760" t="s">
        <v>15</v>
      </c>
    </row>
    <row r="1761" spans="5:12" x14ac:dyDescent="0.25">
      <c r="E1761">
        <v>1081</v>
      </c>
      <c r="F1761">
        <v>2520</v>
      </c>
      <c r="G1761">
        <v>0.12</v>
      </c>
      <c r="H1761">
        <v>130</v>
      </c>
      <c r="I1761">
        <v>21.230899999999998</v>
      </c>
      <c r="J1761">
        <v>25.542200000000001</v>
      </c>
      <c r="K1761" t="s">
        <v>13</v>
      </c>
      <c r="L1761" t="s">
        <v>15</v>
      </c>
    </row>
    <row r="1762" spans="5:12" x14ac:dyDescent="0.25">
      <c r="E1762">
        <v>1081</v>
      </c>
      <c r="F1762">
        <v>2520</v>
      </c>
      <c r="G1762">
        <v>0.12</v>
      </c>
      <c r="H1762">
        <v>130</v>
      </c>
      <c r="I1762">
        <v>21.4176</v>
      </c>
      <c r="J1762">
        <v>25.542200000000001</v>
      </c>
      <c r="K1762" t="s">
        <v>13</v>
      </c>
      <c r="L1762" t="s">
        <v>15</v>
      </c>
    </row>
    <row r="1763" spans="5:12" x14ac:dyDescent="0.25">
      <c r="E1763">
        <v>1081</v>
      </c>
      <c r="F1763">
        <v>2520</v>
      </c>
      <c r="G1763">
        <v>0.12</v>
      </c>
      <c r="H1763">
        <v>130</v>
      </c>
      <c r="I1763">
        <v>21.991</v>
      </c>
      <c r="J1763">
        <v>25.542200000000001</v>
      </c>
      <c r="K1763" t="s">
        <v>13</v>
      </c>
      <c r="L1763" t="s">
        <v>15</v>
      </c>
    </row>
    <row r="1764" spans="5:12" x14ac:dyDescent="0.25">
      <c r="E1764">
        <v>1081</v>
      </c>
      <c r="F1764">
        <v>2520</v>
      </c>
      <c r="G1764">
        <v>0.12</v>
      </c>
      <c r="H1764">
        <v>160</v>
      </c>
      <c r="I1764">
        <v>25.0533</v>
      </c>
      <c r="J1764">
        <v>25.542200000000001</v>
      </c>
      <c r="K1764" t="s">
        <v>13</v>
      </c>
      <c r="L1764" t="s">
        <v>14</v>
      </c>
    </row>
    <row r="1765" spans="5:12" x14ac:dyDescent="0.25">
      <c r="E1765">
        <v>1081</v>
      </c>
      <c r="F1765">
        <v>2520</v>
      </c>
      <c r="G1765">
        <v>0.12</v>
      </c>
      <c r="H1765" s="1">
        <v>1000</v>
      </c>
      <c r="I1765">
        <v>25.0533</v>
      </c>
      <c r="J1765">
        <v>25.542200000000001</v>
      </c>
      <c r="K1765" t="s">
        <v>16</v>
      </c>
      <c r="L1765" t="s">
        <v>14</v>
      </c>
    </row>
    <row r="1766" spans="5:12" x14ac:dyDescent="0.25">
      <c r="E1766">
        <v>1081</v>
      </c>
      <c r="F1766">
        <v>2520</v>
      </c>
      <c r="G1766">
        <v>0.12</v>
      </c>
      <c r="H1766" s="1">
        <v>1000</v>
      </c>
      <c r="I1766">
        <v>25.314800000000002</v>
      </c>
      <c r="J1766">
        <v>25.542200000000001</v>
      </c>
      <c r="K1766" t="s">
        <v>16</v>
      </c>
      <c r="L1766" t="s">
        <v>14</v>
      </c>
    </row>
    <row r="1767" spans="5:12" x14ac:dyDescent="0.25">
      <c r="E1767">
        <v>1081</v>
      </c>
      <c r="F1767">
        <v>2520</v>
      </c>
      <c r="G1767">
        <v>0.12</v>
      </c>
      <c r="H1767" s="1">
        <v>1000</v>
      </c>
      <c r="I1767">
        <v>25.58</v>
      </c>
      <c r="J1767">
        <v>25.542200000000001</v>
      </c>
      <c r="K1767" t="s">
        <v>16</v>
      </c>
      <c r="L1767" t="s">
        <v>14</v>
      </c>
    </row>
    <row r="1768" spans="5:12" x14ac:dyDescent="0.25">
      <c r="E1768">
        <v>1081</v>
      </c>
      <c r="F1768">
        <v>2520</v>
      </c>
      <c r="G1768">
        <v>0.12</v>
      </c>
      <c r="H1768" s="1">
        <v>1000</v>
      </c>
      <c r="I1768">
        <v>26.3979</v>
      </c>
      <c r="J1768">
        <v>25.542200000000001</v>
      </c>
      <c r="K1768" t="s">
        <v>16</v>
      </c>
      <c r="L1768" t="s">
        <v>14</v>
      </c>
    </row>
    <row r="1769" spans="5:12" x14ac:dyDescent="0.25">
      <c r="E1769">
        <v>1081</v>
      </c>
      <c r="F1769">
        <v>2520</v>
      </c>
      <c r="G1769">
        <v>0.12</v>
      </c>
      <c r="H1769" s="1">
        <v>1000</v>
      </c>
      <c r="I1769">
        <v>25.0533</v>
      </c>
      <c r="J1769">
        <v>25.542200000000001</v>
      </c>
      <c r="K1769" t="s">
        <v>16</v>
      </c>
      <c r="L1769" t="s">
        <v>18</v>
      </c>
    </row>
    <row r="1770" spans="5:12" x14ac:dyDescent="0.25">
      <c r="E1770">
        <v>1081</v>
      </c>
      <c r="F1770">
        <v>2520</v>
      </c>
      <c r="G1770">
        <v>0.12</v>
      </c>
      <c r="H1770" s="1">
        <v>1000</v>
      </c>
      <c r="I1770">
        <v>25.314800000000002</v>
      </c>
      <c r="J1770">
        <v>25.542200000000001</v>
      </c>
      <c r="K1770" t="s">
        <v>16</v>
      </c>
      <c r="L1770" t="s">
        <v>18</v>
      </c>
    </row>
    <row r="1771" spans="5:12" x14ac:dyDescent="0.25">
      <c r="E1771">
        <v>1081</v>
      </c>
      <c r="F1771">
        <v>2520</v>
      </c>
      <c r="G1771">
        <v>0.12</v>
      </c>
      <c r="H1771" s="1">
        <v>1000</v>
      </c>
      <c r="I1771">
        <v>25.58</v>
      </c>
      <c r="J1771">
        <v>25.542200000000001</v>
      </c>
      <c r="K1771" t="s">
        <v>16</v>
      </c>
      <c r="L1771" t="s">
        <v>18</v>
      </c>
    </row>
    <row r="1772" spans="5:12" x14ac:dyDescent="0.25">
      <c r="E1772">
        <v>1081</v>
      </c>
      <c r="F1772">
        <v>2520</v>
      </c>
      <c r="G1772">
        <v>0.12</v>
      </c>
      <c r="H1772" s="1">
        <v>1000</v>
      </c>
      <c r="I1772">
        <v>26.3979</v>
      </c>
      <c r="J1772">
        <v>25.542200000000001</v>
      </c>
      <c r="K1772" t="s">
        <v>16</v>
      </c>
      <c r="L1772" t="s">
        <v>18</v>
      </c>
    </row>
    <row r="1773" spans="5:12" x14ac:dyDescent="0.25">
      <c r="E1773">
        <v>1081</v>
      </c>
      <c r="F1773">
        <v>2520</v>
      </c>
      <c r="G1773">
        <v>0.12</v>
      </c>
      <c r="H1773" s="1">
        <v>1000</v>
      </c>
      <c r="I1773">
        <v>21.046299999999999</v>
      </c>
      <c r="J1773">
        <v>25.542200000000001</v>
      </c>
      <c r="K1773" t="s">
        <v>16</v>
      </c>
      <c r="L1773" t="s">
        <v>15</v>
      </c>
    </row>
    <row r="1774" spans="5:12" x14ac:dyDescent="0.25">
      <c r="E1774">
        <v>1081</v>
      </c>
      <c r="F1774">
        <v>2520</v>
      </c>
      <c r="G1774">
        <v>0.12</v>
      </c>
      <c r="H1774" s="1">
        <v>1000</v>
      </c>
      <c r="I1774">
        <v>21.230899999999998</v>
      </c>
      <c r="J1774">
        <v>25.542200000000001</v>
      </c>
      <c r="K1774" t="s">
        <v>16</v>
      </c>
      <c r="L1774" t="s">
        <v>15</v>
      </c>
    </row>
    <row r="1775" spans="5:12" x14ac:dyDescent="0.25">
      <c r="E1775">
        <v>1081</v>
      </c>
      <c r="F1775">
        <v>2520</v>
      </c>
      <c r="G1775">
        <v>0.12</v>
      </c>
      <c r="H1775" s="1">
        <v>1000</v>
      </c>
      <c r="I1775">
        <v>21.4176</v>
      </c>
      <c r="J1775">
        <v>25.542200000000001</v>
      </c>
      <c r="K1775" t="s">
        <v>16</v>
      </c>
      <c r="L1775" t="s">
        <v>15</v>
      </c>
    </row>
    <row r="1776" spans="5:12" x14ac:dyDescent="0.25">
      <c r="E1776">
        <v>1081</v>
      </c>
      <c r="F1776">
        <v>2520</v>
      </c>
      <c r="G1776">
        <v>0.12</v>
      </c>
      <c r="H1776" s="1">
        <v>1000</v>
      </c>
      <c r="I1776">
        <v>21.991</v>
      </c>
      <c r="J1776">
        <v>25.542200000000001</v>
      </c>
      <c r="K1776" t="s">
        <v>16</v>
      </c>
      <c r="L1776" t="s">
        <v>15</v>
      </c>
    </row>
    <row r="1778" spans="2:12" x14ac:dyDescent="0.25">
      <c r="B1778">
        <v>53</v>
      </c>
      <c r="C1778" t="s">
        <v>51</v>
      </c>
      <c r="E1778">
        <v>30</v>
      </c>
      <c r="F1778">
        <v>360</v>
      </c>
      <c r="G1778">
        <v>0.12</v>
      </c>
      <c r="H1778">
        <v>130</v>
      </c>
      <c r="I1778">
        <v>14.4864</v>
      </c>
      <c r="J1778">
        <v>25.542200000000001</v>
      </c>
      <c r="K1778" t="s">
        <v>16</v>
      </c>
      <c r="L1778" t="s">
        <v>14</v>
      </c>
    </row>
    <row r="1779" spans="2:12" x14ac:dyDescent="0.25">
      <c r="E1779">
        <v>30</v>
      </c>
      <c r="F1779">
        <v>360</v>
      </c>
      <c r="G1779">
        <v>0.12</v>
      </c>
      <c r="H1779">
        <v>130</v>
      </c>
      <c r="I1779">
        <v>14.573499999999999</v>
      </c>
      <c r="J1779">
        <v>25.542200000000001</v>
      </c>
      <c r="K1779" t="s">
        <v>16</v>
      </c>
      <c r="L1779" t="s">
        <v>14</v>
      </c>
    </row>
    <row r="1780" spans="2:12" x14ac:dyDescent="0.25">
      <c r="E1780">
        <v>30</v>
      </c>
      <c r="F1780">
        <v>360</v>
      </c>
      <c r="G1780">
        <v>0.12</v>
      </c>
      <c r="H1780">
        <v>130</v>
      </c>
      <c r="I1780">
        <v>14.839</v>
      </c>
      <c r="J1780">
        <v>25.542200000000001</v>
      </c>
      <c r="K1780" t="s">
        <v>16</v>
      </c>
      <c r="L1780" t="s">
        <v>14</v>
      </c>
    </row>
    <row r="1781" spans="2:12" x14ac:dyDescent="0.25">
      <c r="E1781">
        <v>30</v>
      </c>
      <c r="F1781">
        <v>360</v>
      </c>
      <c r="G1781">
        <v>0.12</v>
      </c>
      <c r="H1781">
        <v>130</v>
      </c>
      <c r="I1781">
        <v>14.4</v>
      </c>
      <c r="J1781">
        <v>25.542200000000001</v>
      </c>
      <c r="K1781" t="s">
        <v>16</v>
      </c>
      <c r="L1781" t="s">
        <v>18</v>
      </c>
    </row>
    <row r="1782" spans="2:12" x14ac:dyDescent="0.25">
      <c r="E1782">
        <v>30</v>
      </c>
      <c r="F1782">
        <v>360</v>
      </c>
      <c r="G1782">
        <v>0.12</v>
      </c>
      <c r="H1782">
        <v>130</v>
      </c>
      <c r="I1782">
        <v>14.4864</v>
      </c>
      <c r="J1782">
        <v>25.542200000000001</v>
      </c>
      <c r="K1782" t="s">
        <v>16</v>
      </c>
      <c r="L1782" t="s">
        <v>18</v>
      </c>
    </row>
    <row r="1783" spans="2:12" x14ac:dyDescent="0.25">
      <c r="E1783">
        <v>30</v>
      </c>
      <c r="F1783">
        <v>360</v>
      </c>
      <c r="G1783">
        <v>0.12</v>
      </c>
      <c r="H1783">
        <v>130</v>
      </c>
      <c r="I1783">
        <v>14.573499999999999</v>
      </c>
      <c r="J1783">
        <v>25.542200000000001</v>
      </c>
      <c r="K1783" t="s">
        <v>16</v>
      </c>
      <c r="L1783" t="s">
        <v>18</v>
      </c>
    </row>
    <row r="1784" spans="2:12" x14ac:dyDescent="0.25">
      <c r="E1784">
        <v>30</v>
      </c>
      <c r="F1784">
        <v>360</v>
      </c>
      <c r="G1784">
        <v>0.12</v>
      </c>
      <c r="H1784">
        <v>130</v>
      </c>
      <c r="I1784">
        <v>14.839</v>
      </c>
      <c r="J1784">
        <v>25.542200000000001</v>
      </c>
      <c r="K1784" t="s">
        <v>16</v>
      </c>
      <c r="L1784" t="s">
        <v>18</v>
      </c>
    </row>
    <row r="1785" spans="2:12" x14ac:dyDescent="0.25">
      <c r="E1785">
        <v>30</v>
      </c>
      <c r="F1785">
        <v>360</v>
      </c>
      <c r="G1785">
        <v>0.12</v>
      </c>
      <c r="H1785">
        <v>130</v>
      </c>
      <c r="I1785">
        <v>14.4</v>
      </c>
      <c r="J1785">
        <v>25.542200000000001</v>
      </c>
      <c r="K1785" t="s">
        <v>16</v>
      </c>
      <c r="L1785" t="s">
        <v>15</v>
      </c>
    </row>
    <row r="1786" spans="2:12" x14ac:dyDescent="0.25">
      <c r="E1786">
        <v>30</v>
      </c>
      <c r="F1786">
        <v>360</v>
      </c>
      <c r="G1786">
        <v>0.12</v>
      </c>
      <c r="H1786">
        <v>130</v>
      </c>
      <c r="I1786">
        <v>14.4864</v>
      </c>
      <c r="J1786">
        <v>25.542200000000001</v>
      </c>
      <c r="K1786" t="s">
        <v>16</v>
      </c>
      <c r="L1786" t="s">
        <v>15</v>
      </c>
    </row>
    <row r="1787" spans="2:12" x14ac:dyDescent="0.25">
      <c r="E1787">
        <v>30</v>
      </c>
      <c r="F1787">
        <v>360</v>
      </c>
      <c r="G1787">
        <v>0.12</v>
      </c>
      <c r="H1787">
        <v>130</v>
      </c>
      <c r="I1787">
        <v>14.573499999999999</v>
      </c>
      <c r="J1787">
        <v>25.542200000000001</v>
      </c>
      <c r="K1787" t="s">
        <v>16</v>
      </c>
      <c r="L1787" t="s">
        <v>15</v>
      </c>
    </row>
    <row r="1788" spans="2:12" x14ac:dyDescent="0.25">
      <c r="E1788">
        <v>30</v>
      </c>
      <c r="F1788">
        <v>360</v>
      </c>
      <c r="G1788">
        <v>0.12</v>
      </c>
      <c r="H1788">
        <v>130</v>
      </c>
      <c r="I1788">
        <v>14.839</v>
      </c>
      <c r="J1788">
        <v>25.542200000000001</v>
      </c>
      <c r="K1788" t="s">
        <v>16</v>
      </c>
      <c r="L1788" t="s">
        <v>15</v>
      </c>
    </row>
    <row r="1789" spans="2:12" x14ac:dyDescent="0.25">
      <c r="E1789">
        <v>30</v>
      </c>
      <c r="F1789">
        <v>360</v>
      </c>
      <c r="G1789">
        <v>0.12</v>
      </c>
      <c r="H1789">
        <v>130</v>
      </c>
      <c r="I1789">
        <v>14.4</v>
      </c>
      <c r="J1789">
        <v>25.542200000000001</v>
      </c>
      <c r="K1789" t="s">
        <v>13</v>
      </c>
      <c r="L1789" t="s">
        <v>14</v>
      </c>
    </row>
    <row r="1790" spans="2:12" x14ac:dyDescent="0.25">
      <c r="E1790">
        <v>30</v>
      </c>
      <c r="F1790">
        <v>360</v>
      </c>
      <c r="G1790">
        <v>0.12</v>
      </c>
      <c r="H1790">
        <v>130</v>
      </c>
      <c r="I1790">
        <v>14.4864</v>
      </c>
      <c r="J1790">
        <v>25.542200000000001</v>
      </c>
      <c r="K1790" t="s">
        <v>13</v>
      </c>
      <c r="L1790" t="s">
        <v>14</v>
      </c>
    </row>
    <row r="1791" spans="2:12" x14ac:dyDescent="0.25">
      <c r="E1791">
        <v>30</v>
      </c>
      <c r="F1791">
        <v>360</v>
      </c>
      <c r="G1791">
        <v>0.12</v>
      </c>
      <c r="H1791">
        <v>130</v>
      </c>
      <c r="I1791">
        <v>14.573499999999999</v>
      </c>
      <c r="J1791">
        <v>25.542200000000001</v>
      </c>
      <c r="K1791" t="s">
        <v>13</v>
      </c>
      <c r="L1791" t="s">
        <v>14</v>
      </c>
    </row>
    <row r="1792" spans="2:12" x14ac:dyDescent="0.25">
      <c r="E1792">
        <v>30</v>
      </c>
      <c r="F1792">
        <v>360</v>
      </c>
      <c r="G1792">
        <v>0.12</v>
      </c>
      <c r="H1792">
        <v>130</v>
      </c>
      <c r="I1792">
        <v>14.839</v>
      </c>
      <c r="J1792">
        <v>25.542200000000001</v>
      </c>
      <c r="K1792" t="s">
        <v>13</v>
      </c>
      <c r="L1792" t="s">
        <v>14</v>
      </c>
    </row>
    <row r="1793" spans="5:12" x14ac:dyDescent="0.25">
      <c r="E1793">
        <v>30</v>
      </c>
      <c r="F1793">
        <v>360</v>
      </c>
      <c r="G1793">
        <v>0.12</v>
      </c>
      <c r="H1793">
        <v>130</v>
      </c>
      <c r="I1793">
        <v>14.4</v>
      </c>
      <c r="J1793">
        <v>25.542200000000001</v>
      </c>
      <c r="K1793" t="s">
        <v>13</v>
      </c>
      <c r="L1793" t="s">
        <v>18</v>
      </c>
    </row>
    <row r="1794" spans="5:12" x14ac:dyDescent="0.25">
      <c r="E1794">
        <v>30</v>
      </c>
      <c r="F1794">
        <v>360</v>
      </c>
      <c r="G1794">
        <v>0.12</v>
      </c>
      <c r="H1794">
        <v>130</v>
      </c>
      <c r="I1794">
        <v>14.4864</v>
      </c>
      <c r="J1794">
        <v>25.542200000000001</v>
      </c>
      <c r="K1794" t="s">
        <v>13</v>
      </c>
      <c r="L1794" t="s">
        <v>18</v>
      </c>
    </row>
    <row r="1795" spans="5:12" x14ac:dyDescent="0.25">
      <c r="E1795">
        <v>30</v>
      </c>
      <c r="F1795">
        <v>360</v>
      </c>
      <c r="G1795">
        <v>0.12</v>
      </c>
      <c r="H1795">
        <v>130</v>
      </c>
      <c r="I1795">
        <v>14.839</v>
      </c>
      <c r="J1795">
        <v>25.542200000000001</v>
      </c>
      <c r="K1795" t="s">
        <v>13</v>
      </c>
      <c r="L1795" t="s">
        <v>18</v>
      </c>
    </row>
    <row r="1796" spans="5:12" x14ac:dyDescent="0.25">
      <c r="E1796">
        <v>30</v>
      </c>
      <c r="F1796">
        <v>360</v>
      </c>
      <c r="G1796">
        <v>0.12</v>
      </c>
      <c r="H1796">
        <v>130</v>
      </c>
      <c r="I1796">
        <v>14.4</v>
      </c>
      <c r="J1796">
        <v>25.542200000000001</v>
      </c>
      <c r="K1796" t="s">
        <v>13</v>
      </c>
      <c r="L1796" t="s">
        <v>15</v>
      </c>
    </row>
    <row r="1797" spans="5:12" x14ac:dyDescent="0.25">
      <c r="E1797">
        <v>30</v>
      </c>
      <c r="F1797">
        <v>360</v>
      </c>
      <c r="G1797">
        <v>0.12</v>
      </c>
      <c r="H1797">
        <v>130</v>
      </c>
      <c r="I1797">
        <v>14.4864</v>
      </c>
      <c r="J1797">
        <v>25.542200000000001</v>
      </c>
      <c r="K1797" t="s">
        <v>13</v>
      </c>
      <c r="L1797" t="s">
        <v>15</v>
      </c>
    </row>
    <row r="1798" spans="5:12" x14ac:dyDescent="0.25">
      <c r="E1798">
        <v>30</v>
      </c>
      <c r="F1798">
        <v>360</v>
      </c>
      <c r="G1798">
        <v>0.12</v>
      </c>
      <c r="H1798">
        <v>130</v>
      </c>
      <c r="I1798">
        <v>14.573499999999999</v>
      </c>
      <c r="J1798">
        <v>25.542200000000001</v>
      </c>
      <c r="K1798" t="s">
        <v>13</v>
      </c>
      <c r="L1798" t="s">
        <v>15</v>
      </c>
    </row>
    <row r="1799" spans="5:12" x14ac:dyDescent="0.25">
      <c r="E1799">
        <v>30</v>
      </c>
      <c r="F1799">
        <v>360</v>
      </c>
      <c r="G1799">
        <v>0.12</v>
      </c>
      <c r="H1799">
        <v>130</v>
      </c>
      <c r="I1799">
        <v>14.839</v>
      </c>
      <c r="J1799">
        <v>25.542200000000001</v>
      </c>
      <c r="K1799" t="s">
        <v>13</v>
      </c>
      <c r="L1799" t="s">
        <v>15</v>
      </c>
    </row>
    <row r="1800" spans="5:12" x14ac:dyDescent="0.25">
      <c r="E1800">
        <v>30</v>
      </c>
      <c r="F1800">
        <v>360</v>
      </c>
      <c r="G1800">
        <v>0.12</v>
      </c>
      <c r="H1800">
        <v>500</v>
      </c>
      <c r="I1800">
        <v>14.4</v>
      </c>
      <c r="J1800">
        <v>25.542200000000001</v>
      </c>
      <c r="K1800" t="s">
        <v>16</v>
      </c>
      <c r="L1800" t="s">
        <v>14</v>
      </c>
    </row>
    <row r="1801" spans="5:12" x14ac:dyDescent="0.25">
      <c r="E1801">
        <v>361</v>
      </c>
      <c r="F1801">
        <v>1080</v>
      </c>
      <c r="G1801">
        <v>0.12</v>
      </c>
      <c r="H1801">
        <v>130</v>
      </c>
      <c r="I1801">
        <v>16.8</v>
      </c>
      <c r="J1801">
        <v>25.542200000000001</v>
      </c>
      <c r="K1801" t="s">
        <v>13</v>
      </c>
      <c r="L1801" t="s">
        <v>14</v>
      </c>
    </row>
    <row r="1802" spans="5:12" x14ac:dyDescent="0.25">
      <c r="E1802">
        <v>361</v>
      </c>
      <c r="F1802">
        <v>1080</v>
      </c>
      <c r="G1802">
        <v>0.12</v>
      </c>
      <c r="H1802">
        <v>130</v>
      </c>
      <c r="I1802">
        <v>16.9176</v>
      </c>
      <c r="J1802">
        <v>25.542200000000001</v>
      </c>
      <c r="K1802" t="s">
        <v>13</v>
      </c>
      <c r="L1802" t="s">
        <v>14</v>
      </c>
    </row>
    <row r="1803" spans="5:12" x14ac:dyDescent="0.25">
      <c r="E1803">
        <v>361</v>
      </c>
      <c r="F1803">
        <v>1080</v>
      </c>
      <c r="G1803">
        <v>0.12</v>
      </c>
      <c r="H1803">
        <v>130</v>
      </c>
      <c r="I1803">
        <v>17.036300000000001</v>
      </c>
      <c r="J1803">
        <v>25.542200000000001</v>
      </c>
      <c r="K1803" t="s">
        <v>13</v>
      </c>
      <c r="L1803" t="s">
        <v>14</v>
      </c>
    </row>
    <row r="1804" spans="5:12" x14ac:dyDescent="0.25">
      <c r="E1804">
        <v>361</v>
      </c>
      <c r="F1804">
        <v>1080</v>
      </c>
      <c r="G1804">
        <v>0.12</v>
      </c>
      <c r="H1804">
        <v>130</v>
      </c>
      <c r="I1804">
        <v>17.399100000000001</v>
      </c>
      <c r="J1804">
        <v>25.542200000000001</v>
      </c>
      <c r="K1804" t="s">
        <v>13</v>
      </c>
      <c r="L1804" t="s">
        <v>14</v>
      </c>
    </row>
    <row r="1805" spans="5:12" x14ac:dyDescent="0.25">
      <c r="E1805">
        <v>361</v>
      </c>
      <c r="F1805">
        <v>1080</v>
      </c>
      <c r="G1805">
        <v>0.12</v>
      </c>
      <c r="H1805">
        <v>130</v>
      </c>
      <c r="I1805">
        <v>16.8</v>
      </c>
      <c r="J1805">
        <v>25.542200000000001</v>
      </c>
      <c r="K1805" t="s">
        <v>13</v>
      </c>
      <c r="L1805" t="s">
        <v>18</v>
      </c>
    </row>
    <row r="1806" spans="5:12" x14ac:dyDescent="0.25">
      <c r="E1806">
        <v>361</v>
      </c>
      <c r="F1806">
        <v>1080</v>
      </c>
      <c r="G1806">
        <v>0.12</v>
      </c>
      <c r="H1806">
        <v>130</v>
      </c>
      <c r="I1806">
        <v>16.9176</v>
      </c>
      <c r="J1806">
        <v>25.542200000000001</v>
      </c>
      <c r="K1806" t="s">
        <v>13</v>
      </c>
      <c r="L1806" t="s">
        <v>18</v>
      </c>
    </row>
    <row r="1807" spans="5:12" x14ac:dyDescent="0.25">
      <c r="E1807">
        <v>361</v>
      </c>
      <c r="F1807">
        <v>1080</v>
      </c>
      <c r="G1807">
        <v>0.12</v>
      </c>
      <c r="H1807">
        <v>130</v>
      </c>
      <c r="I1807">
        <v>17.036300000000001</v>
      </c>
      <c r="J1807">
        <v>25.542200000000001</v>
      </c>
      <c r="K1807" t="s">
        <v>13</v>
      </c>
      <c r="L1807" t="s">
        <v>18</v>
      </c>
    </row>
    <row r="1808" spans="5:12" x14ac:dyDescent="0.25">
      <c r="E1808">
        <v>361</v>
      </c>
      <c r="F1808">
        <v>1080</v>
      </c>
      <c r="G1808">
        <v>0.12</v>
      </c>
      <c r="H1808">
        <v>130</v>
      </c>
      <c r="I1808">
        <v>17.399100000000001</v>
      </c>
      <c r="J1808">
        <v>25.542200000000001</v>
      </c>
      <c r="K1808" t="s">
        <v>13</v>
      </c>
      <c r="L1808" t="s">
        <v>18</v>
      </c>
    </row>
    <row r="1809" spans="5:12" x14ac:dyDescent="0.25">
      <c r="E1809">
        <v>361</v>
      </c>
      <c r="F1809">
        <v>1080</v>
      </c>
      <c r="G1809">
        <v>0.12</v>
      </c>
      <c r="H1809">
        <v>130</v>
      </c>
      <c r="I1809">
        <v>16.8</v>
      </c>
      <c r="J1809">
        <v>25.542200000000001</v>
      </c>
      <c r="K1809" t="s">
        <v>13</v>
      </c>
      <c r="L1809" t="s">
        <v>15</v>
      </c>
    </row>
    <row r="1810" spans="5:12" x14ac:dyDescent="0.25">
      <c r="E1810">
        <v>361</v>
      </c>
      <c r="F1810">
        <v>1080</v>
      </c>
      <c r="G1810">
        <v>0.12</v>
      </c>
      <c r="H1810">
        <v>130</v>
      </c>
      <c r="I1810">
        <v>16.9176</v>
      </c>
      <c r="J1810">
        <v>25.542200000000001</v>
      </c>
      <c r="K1810" t="s">
        <v>13</v>
      </c>
      <c r="L1810" t="s">
        <v>15</v>
      </c>
    </row>
    <row r="1811" spans="5:12" x14ac:dyDescent="0.25">
      <c r="E1811">
        <v>361</v>
      </c>
      <c r="F1811">
        <v>1080</v>
      </c>
      <c r="G1811">
        <v>0.12</v>
      </c>
      <c r="H1811">
        <v>130</v>
      </c>
      <c r="I1811">
        <v>17.036300000000001</v>
      </c>
      <c r="J1811">
        <v>25.542200000000001</v>
      </c>
      <c r="K1811" t="s">
        <v>13</v>
      </c>
      <c r="L1811" t="s">
        <v>15</v>
      </c>
    </row>
    <row r="1812" spans="5:12" x14ac:dyDescent="0.25">
      <c r="E1812">
        <v>361</v>
      </c>
      <c r="F1812">
        <v>1080</v>
      </c>
      <c r="G1812">
        <v>0.12</v>
      </c>
      <c r="H1812">
        <v>500</v>
      </c>
      <c r="I1812">
        <v>16.8</v>
      </c>
      <c r="J1812">
        <v>25.542200000000001</v>
      </c>
      <c r="K1812" t="s">
        <v>16</v>
      </c>
      <c r="L1812" t="s">
        <v>14</v>
      </c>
    </row>
    <row r="1813" spans="5:12" x14ac:dyDescent="0.25">
      <c r="E1813">
        <v>361</v>
      </c>
      <c r="F1813">
        <v>1080</v>
      </c>
      <c r="G1813">
        <v>0.12</v>
      </c>
      <c r="H1813">
        <v>500</v>
      </c>
      <c r="I1813">
        <v>16.9176</v>
      </c>
      <c r="J1813">
        <v>25.542200000000001</v>
      </c>
      <c r="K1813" t="s">
        <v>16</v>
      </c>
      <c r="L1813" t="s">
        <v>14</v>
      </c>
    </row>
    <row r="1814" spans="5:12" x14ac:dyDescent="0.25">
      <c r="E1814">
        <v>361</v>
      </c>
      <c r="F1814">
        <v>1080</v>
      </c>
      <c r="G1814">
        <v>0.12</v>
      </c>
      <c r="H1814">
        <v>500</v>
      </c>
      <c r="I1814">
        <v>17.036300000000001</v>
      </c>
      <c r="J1814">
        <v>25.542200000000001</v>
      </c>
      <c r="K1814" t="s">
        <v>16</v>
      </c>
      <c r="L1814" t="s">
        <v>14</v>
      </c>
    </row>
    <row r="1815" spans="5:12" x14ac:dyDescent="0.25">
      <c r="E1815">
        <v>361</v>
      </c>
      <c r="F1815">
        <v>1080</v>
      </c>
      <c r="G1815">
        <v>0.12</v>
      </c>
      <c r="H1815">
        <v>500</v>
      </c>
      <c r="I1815">
        <v>17.399100000000001</v>
      </c>
      <c r="J1815">
        <v>25.542200000000001</v>
      </c>
      <c r="K1815" t="s">
        <v>16</v>
      </c>
      <c r="L1815" t="s">
        <v>14</v>
      </c>
    </row>
    <row r="1816" spans="5:12" x14ac:dyDescent="0.25">
      <c r="E1816">
        <v>361</v>
      </c>
      <c r="F1816">
        <v>1080</v>
      </c>
      <c r="G1816">
        <v>0.12</v>
      </c>
      <c r="H1816">
        <v>500</v>
      </c>
      <c r="I1816">
        <v>16.8</v>
      </c>
      <c r="J1816">
        <v>25.542200000000001</v>
      </c>
      <c r="K1816" t="s">
        <v>16</v>
      </c>
      <c r="L1816" t="s">
        <v>18</v>
      </c>
    </row>
    <row r="1817" spans="5:12" x14ac:dyDescent="0.25">
      <c r="E1817">
        <v>361</v>
      </c>
      <c r="F1817">
        <v>1080</v>
      </c>
      <c r="G1817">
        <v>0.12</v>
      </c>
      <c r="H1817">
        <v>500</v>
      </c>
      <c r="I1817">
        <v>16.9176</v>
      </c>
      <c r="J1817">
        <v>25.542200000000001</v>
      </c>
      <c r="K1817" t="s">
        <v>16</v>
      </c>
      <c r="L1817" t="s">
        <v>18</v>
      </c>
    </row>
    <row r="1818" spans="5:12" x14ac:dyDescent="0.25">
      <c r="E1818">
        <v>361</v>
      </c>
      <c r="F1818">
        <v>1080</v>
      </c>
      <c r="G1818">
        <v>0.12</v>
      </c>
      <c r="H1818">
        <v>500</v>
      </c>
      <c r="I1818">
        <v>17.036300000000001</v>
      </c>
      <c r="J1818">
        <v>25.542200000000001</v>
      </c>
      <c r="K1818" t="s">
        <v>16</v>
      </c>
      <c r="L1818" t="s">
        <v>18</v>
      </c>
    </row>
    <row r="1819" spans="5:12" x14ac:dyDescent="0.25">
      <c r="E1819">
        <v>361</v>
      </c>
      <c r="F1819">
        <v>1080</v>
      </c>
      <c r="G1819">
        <v>0.12</v>
      </c>
      <c r="H1819">
        <v>500</v>
      </c>
      <c r="I1819">
        <v>17.399100000000001</v>
      </c>
      <c r="J1819">
        <v>25.542200000000001</v>
      </c>
      <c r="K1819" t="s">
        <v>16</v>
      </c>
      <c r="L1819" t="s">
        <v>18</v>
      </c>
    </row>
    <row r="1820" spans="5:12" x14ac:dyDescent="0.25">
      <c r="E1820">
        <v>361</v>
      </c>
      <c r="F1820">
        <v>1080</v>
      </c>
      <c r="G1820">
        <v>0.12</v>
      </c>
      <c r="H1820">
        <v>500</v>
      </c>
      <c r="I1820">
        <v>16.8</v>
      </c>
      <c r="J1820">
        <v>25.542200000000001</v>
      </c>
      <c r="K1820" t="s">
        <v>16</v>
      </c>
      <c r="L1820" t="s">
        <v>15</v>
      </c>
    </row>
    <row r="1821" spans="5:12" x14ac:dyDescent="0.25">
      <c r="E1821">
        <v>361</v>
      </c>
      <c r="F1821">
        <v>1080</v>
      </c>
      <c r="G1821">
        <v>0.12</v>
      </c>
      <c r="H1821">
        <v>500</v>
      </c>
      <c r="I1821">
        <v>16.9176</v>
      </c>
      <c r="J1821">
        <v>25.542200000000001</v>
      </c>
      <c r="K1821" t="s">
        <v>16</v>
      </c>
      <c r="L1821" t="s">
        <v>15</v>
      </c>
    </row>
    <row r="1822" spans="5:12" x14ac:dyDescent="0.25">
      <c r="E1822">
        <v>361</v>
      </c>
      <c r="F1822">
        <v>1080</v>
      </c>
      <c r="G1822">
        <v>0.12</v>
      </c>
      <c r="H1822">
        <v>500</v>
      </c>
      <c r="I1822">
        <v>17.036300000000001</v>
      </c>
      <c r="J1822">
        <v>25.542200000000001</v>
      </c>
      <c r="K1822" t="s">
        <v>16</v>
      </c>
      <c r="L1822" t="s">
        <v>15</v>
      </c>
    </row>
    <row r="1823" spans="5:12" x14ac:dyDescent="0.25">
      <c r="E1823">
        <v>361</v>
      </c>
      <c r="F1823">
        <v>1080</v>
      </c>
      <c r="G1823">
        <v>0.12</v>
      </c>
      <c r="H1823">
        <v>500</v>
      </c>
      <c r="I1823">
        <v>17.399100000000001</v>
      </c>
      <c r="J1823">
        <v>25.542200000000001</v>
      </c>
      <c r="K1823" t="s">
        <v>16</v>
      </c>
      <c r="L1823" t="s">
        <v>15</v>
      </c>
    </row>
    <row r="1824" spans="5:12" x14ac:dyDescent="0.25">
      <c r="E1824">
        <v>1081</v>
      </c>
      <c r="F1824">
        <v>2520</v>
      </c>
      <c r="G1824">
        <v>0.12</v>
      </c>
      <c r="H1824">
        <v>130</v>
      </c>
      <c r="I1824">
        <v>18</v>
      </c>
      <c r="J1824">
        <v>25.542200000000001</v>
      </c>
      <c r="K1824" t="s">
        <v>13</v>
      </c>
      <c r="L1824" t="s">
        <v>14</v>
      </c>
    </row>
    <row r="1825" spans="5:12" x14ac:dyDescent="0.25">
      <c r="E1825">
        <v>1081</v>
      </c>
      <c r="F1825">
        <v>2520</v>
      </c>
      <c r="G1825">
        <v>0.12</v>
      </c>
      <c r="H1825">
        <v>130</v>
      </c>
      <c r="I1825">
        <v>18.135000000000002</v>
      </c>
      <c r="J1825">
        <v>25.542200000000001</v>
      </c>
      <c r="K1825" t="s">
        <v>13</v>
      </c>
      <c r="L1825" t="s">
        <v>14</v>
      </c>
    </row>
    <row r="1826" spans="5:12" x14ac:dyDescent="0.25">
      <c r="E1826">
        <v>1081</v>
      </c>
      <c r="F1826">
        <v>2520</v>
      </c>
      <c r="G1826">
        <v>0.12</v>
      </c>
      <c r="H1826">
        <v>130</v>
      </c>
      <c r="I1826">
        <v>18.2713</v>
      </c>
      <c r="J1826">
        <v>25.542200000000001</v>
      </c>
      <c r="K1826" t="s">
        <v>13</v>
      </c>
      <c r="L1826" t="s">
        <v>14</v>
      </c>
    </row>
    <row r="1827" spans="5:12" x14ac:dyDescent="0.25">
      <c r="E1827">
        <v>1081</v>
      </c>
      <c r="F1827">
        <v>2520</v>
      </c>
      <c r="G1827">
        <v>0.12</v>
      </c>
      <c r="H1827">
        <v>130</v>
      </c>
      <c r="I1827">
        <v>18.688600000000001</v>
      </c>
      <c r="J1827">
        <v>25.542200000000001</v>
      </c>
      <c r="K1827" t="s">
        <v>13</v>
      </c>
      <c r="L1827" t="s">
        <v>14</v>
      </c>
    </row>
    <row r="1828" spans="5:12" x14ac:dyDescent="0.25">
      <c r="E1828">
        <v>1081</v>
      </c>
      <c r="F1828">
        <v>2520</v>
      </c>
      <c r="G1828">
        <v>0.12</v>
      </c>
      <c r="H1828">
        <v>130</v>
      </c>
      <c r="I1828">
        <v>18</v>
      </c>
      <c r="J1828">
        <v>25.542200000000001</v>
      </c>
      <c r="K1828" t="s">
        <v>13</v>
      </c>
      <c r="L1828" t="s">
        <v>18</v>
      </c>
    </row>
    <row r="1829" spans="5:12" x14ac:dyDescent="0.25">
      <c r="E1829">
        <v>1081</v>
      </c>
      <c r="F1829">
        <v>2520</v>
      </c>
      <c r="G1829">
        <v>0.12</v>
      </c>
      <c r="H1829">
        <v>130</v>
      </c>
      <c r="I1829">
        <v>18.135000000000002</v>
      </c>
      <c r="J1829">
        <v>25.542200000000001</v>
      </c>
      <c r="K1829" t="s">
        <v>13</v>
      </c>
      <c r="L1829" t="s">
        <v>18</v>
      </c>
    </row>
    <row r="1830" spans="5:12" x14ac:dyDescent="0.25">
      <c r="E1830">
        <v>1081</v>
      </c>
      <c r="F1830">
        <v>2520</v>
      </c>
      <c r="G1830">
        <v>0.12</v>
      </c>
      <c r="H1830">
        <v>130</v>
      </c>
      <c r="I1830">
        <v>18.2713</v>
      </c>
      <c r="J1830">
        <v>25.542200000000001</v>
      </c>
      <c r="K1830" t="s">
        <v>13</v>
      </c>
      <c r="L1830" t="s">
        <v>18</v>
      </c>
    </row>
    <row r="1831" spans="5:12" x14ac:dyDescent="0.25">
      <c r="E1831">
        <v>1081</v>
      </c>
      <c r="F1831">
        <v>2520</v>
      </c>
      <c r="G1831">
        <v>0.12</v>
      </c>
      <c r="H1831">
        <v>130</v>
      </c>
      <c r="I1831">
        <v>18.688600000000001</v>
      </c>
      <c r="J1831">
        <v>25.542200000000001</v>
      </c>
      <c r="K1831" t="s">
        <v>13</v>
      </c>
      <c r="L1831" t="s">
        <v>18</v>
      </c>
    </row>
    <row r="1832" spans="5:12" x14ac:dyDescent="0.25">
      <c r="E1832">
        <v>1081</v>
      </c>
      <c r="F1832">
        <v>2520</v>
      </c>
      <c r="G1832">
        <v>0.12</v>
      </c>
      <c r="H1832">
        <v>130</v>
      </c>
      <c r="I1832">
        <v>18</v>
      </c>
      <c r="J1832">
        <v>25.542200000000001</v>
      </c>
      <c r="K1832" t="s">
        <v>13</v>
      </c>
      <c r="L1832" t="s">
        <v>15</v>
      </c>
    </row>
    <row r="1833" spans="5:12" x14ac:dyDescent="0.25">
      <c r="E1833">
        <v>1081</v>
      </c>
      <c r="F1833">
        <v>2520</v>
      </c>
      <c r="G1833">
        <v>0.12</v>
      </c>
      <c r="H1833">
        <v>130</v>
      </c>
      <c r="I1833">
        <v>18.135000000000002</v>
      </c>
      <c r="J1833">
        <v>25.542200000000001</v>
      </c>
      <c r="K1833" t="s">
        <v>13</v>
      </c>
      <c r="L1833" t="s">
        <v>15</v>
      </c>
    </row>
    <row r="1834" spans="5:12" x14ac:dyDescent="0.25">
      <c r="E1834">
        <v>1081</v>
      </c>
      <c r="F1834">
        <v>2520</v>
      </c>
      <c r="G1834">
        <v>0.12</v>
      </c>
      <c r="H1834">
        <v>130</v>
      </c>
      <c r="I1834">
        <v>18.2713</v>
      </c>
      <c r="J1834">
        <v>25.542200000000001</v>
      </c>
      <c r="K1834" t="s">
        <v>13</v>
      </c>
      <c r="L1834" t="s">
        <v>15</v>
      </c>
    </row>
    <row r="1835" spans="5:12" x14ac:dyDescent="0.25">
      <c r="E1835">
        <v>1081</v>
      </c>
      <c r="F1835">
        <v>2520</v>
      </c>
      <c r="G1835">
        <v>0.12</v>
      </c>
      <c r="H1835">
        <v>130</v>
      </c>
      <c r="I1835">
        <v>18.688600000000001</v>
      </c>
      <c r="J1835">
        <v>25.542200000000001</v>
      </c>
      <c r="K1835" t="s">
        <v>13</v>
      </c>
      <c r="L1835" t="s">
        <v>15</v>
      </c>
    </row>
    <row r="1836" spans="5:12" x14ac:dyDescent="0.25">
      <c r="E1836">
        <v>1081</v>
      </c>
      <c r="F1836">
        <v>2520</v>
      </c>
      <c r="G1836">
        <v>0.12</v>
      </c>
      <c r="H1836">
        <v>500</v>
      </c>
      <c r="I1836">
        <v>18</v>
      </c>
      <c r="J1836">
        <v>25.542200000000001</v>
      </c>
      <c r="K1836" t="s">
        <v>16</v>
      </c>
      <c r="L1836" t="s">
        <v>14</v>
      </c>
    </row>
    <row r="1837" spans="5:12" x14ac:dyDescent="0.25">
      <c r="E1837">
        <v>1081</v>
      </c>
      <c r="F1837">
        <v>2520</v>
      </c>
      <c r="G1837">
        <v>0.12</v>
      </c>
      <c r="H1837">
        <v>500</v>
      </c>
      <c r="I1837">
        <v>18.135000000000002</v>
      </c>
      <c r="J1837">
        <v>25.542200000000001</v>
      </c>
      <c r="K1837" t="s">
        <v>16</v>
      </c>
      <c r="L1837" t="s">
        <v>14</v>
      </c>
    </row>
    <row r="1838" spans="5:12" x14ac:dyDescent="0.25">
      <c r="E1838">
        <v>1081</v>
      </c>
      <c r="F1838">
        <v>2520</v>
      </c>
      <c r="G1838">
        <v>0.12</v>
      </c>
      <c r="H1838">
        <v>500</v>
      </c>
      <c r="I1838">
        <v>18.2713</v>
      </c>
      <c r="J1838">
        <v>25.542200000000001</v>
      </c>
      <c r="K1838" t="s">
        <v>16</v>
      </c>
      <c r="L1838" t="s">
        <v>14</v>
      </c>
    </row>
    <row r="1839" spans="5:12" x14ac:dyDescent="0.25">
      <c r="E1839">
        <v>1081</v>
      </c>
      <c r="F1839">
        <v>2520</v>
      </c>
      <c r="G1839">
        <v>0.12</v>
      </c>
      <c r="H1839">
        <v>500</v>
      </c>
      <c r="I1839">
        <v>18.688600000000001</v>
      </c>
      <c r="J1839">
        <v>25.542200000000001</v>
      </c>
      <c r="K1839" t="s">
        <v>16</v>
      </c>
      <c r="L1839" t="s">
        <v>14</v>
      </c>
    </row>
    <row r="1840" spans="5:12" x14ac:dyDescent="0.25">
      <c r="E1840">
        <v>1081</v>
      </c>
      <c r="F1840">
        <v>2520</v>
      </c>
      <c r="G1840">
        <v>0.12</v>
      </c>
      <c r="H1840">
        <v>500</v>
      </c>
      <c r="I1840">
        <v>18</v>
      </c>
      <c r="J1840">
        <v>25.542200000000001</v>
      </c>
      <c r="K1840" t="s">
        <v>16</v>
      </c>
      <c r="L1840" t="s">
        <v>18</v>
      </c>
    </row>
    <row r="1841" spans="2:12" x14ac:dyDescent="0.25">
      <c r="E1841">
        <v>1081</v>
      </c>
      <c r="F1841">
        <v>2520</v>
      </c>
      <c r="G1841">
        <v>0.12</v>
      </c>
      <c r="H1841">
        <v>500</v>
      </c>
      <c r="I1841">
        <v>18.135000000000002</v>
      </c>
      <c r="J1841">
        <v>25.542200000000001</v>
      </c>
      <c r="K1841" t="s">
        <v>16</v>
      </c>
      <c r="L1841" t="s">
        <v>18</v>
      </c>
    </row>
    <row r="1842" spans="2:12" x14ac:dyDescent="0.25">
      <c r="E1842">
        <v>1081</v>
      </c>
      <c r="F1842">
        <v>2520</v>
      </c>
      <c r="G1842">
        <v>0.12</v>
      </c>
      <c r="H1842">
        <v>500</v>
      </c>
      <c r="I1842">
        <v>18.2713</v>
      </c>
      <c r="J1842">
        <v>25.542200000000001</v>
      </c>
      <c r="K1842" t="s">
        <v>16</v>
      </c>
      <c r="L1842" t="s">
        <v>18</v>
      </c>
    </row>
    <row r="1843" spans="2:12" x14ac:dyDescent="0.25">
      <c r="E1843">
        <v>1081</v>
      </c>
      <c r="F1843">
        <v>2520</v>
      </c>
      <c r="G1843">
        <v>0.12</v>
      </c>
      <c r="H1843">
        <v>500</v>
      </c>
      <c r="I1843">
        <v>18.688600000000001</v>
      </c>
      <c r="J1843">
        <v>25.542200000000001</v>
      </c>
      <c r="K1843" t="s">
        <v>16</v>
      </c>
      <c r="L1843" t="s">
        <v>18</v>
      </c>
    </row>
    <row r="1844" spans="2:12" x14ac:dyDescent="0.25">
      <c r="E1844">
        <v>1081</v>
      </c>
      <c r="F1844">
        <v>2520</v>
      </c>
      <c r="G1844">
        <v>0.12</v>
      </c>
      <c r="H1844">
        <v>500</v>
      </c>
      <c r="I1844">
        <v>18</v>
      </c>
      <c r="J1844">
        <v>25.542200000000001</v>
      </c>
      <c r="K1844" t="s">
        <v>16</v>
      </c>
      <c r="L1844" t="s">
        <v>15</v>
      </c>
    </row>
    <row r="1845" spans="2:12" x14ac:dyDescent="0.25">
      <c r="E1845">
        <v>1081</v>
      </c>
      <c r="F1845">
        <v>2520</v>
      </c>
      <c r="G1845">
        <v>0.12</v>
      </c>
      <c r="H1845">
        <v>500</v>
      </c>
      <c r="I1845">
        <v>18.135000000000002</v>
      </c>
      <c r="J1845">
        <v>25.542200000000001</v>
      </c>
      <c r="K1845" t="s">
        <v>16</v>
      </c>
      <c r="L1845" t="s">
        <v>15</v>
      </c>
    </row>
    <row r="1846" spans="2:12" x14ac:dyDescent="0.25">
      <c r="E1846">
        <v>1081</v>
      </c>
      <c r="F1846">
        <v>2520</v>
      </c>
      <c r="G1846">
        <v>0.12</v>
      </c>
      <c r="H1846">
        <v>500</v>
      </c>
      <c r="I1846">
        <v>18.2713</v>
      </c>
      <c r="J1846">
        <v>25.542200000000001</v>
      </c>
      <c r="K1846" t="s">
        <v>16</v>
      </c>
      <c r="L1846" t="s">
        <v>15</v>
      </c>
    </row>
    <row r="1847" spans="2:12" x14ac:dyDescent="0.25">
      <c r="E1847">
        <v>1081</v>
      </c>
      <c r="F1847">
        <v>2520</v>
      </c>
      <c r="G1847">
        <v>0.12</v>
      </c>
      <c r="H1847">
        <v>500</v>
      </c>
      <c r="I1847">
        <v>18.688600000000001</v>
      </c>
      <c r="J1847">
        <v>25.542200000000001</v>
      </c>
      <c r="K1847" t="s">
        <v>16</v>
      </c>
      <c r="L1847" t="s">
        <v>15</v>
      </c>
    </row>
    <row r="1849" spans="2:12" x14ac:dyDescent="0.25">
      <c r="B1849">
        <v>54</v>
      </c>
      <c r="C1849" t="s">
        <v>52</v>
      </c>
      <c r="E1849">
        <v>30</v>
      </c>
      <c r="F1849">
        <v>360</v>
      </c>
      <c r="G1849">
        <v>0.12</v>
      </c>
      <c r="H1849">
        <v>33.93</v>
      </c>
      <c r="I1849">
        <v>15</v>
      </c>
      <c r="J1849">
        <v>25.542200000000001</v>
      </c>
      <c r="K1849" t="s">
        <v>16</v>
      </c>
      <c r="L1849" t="s">
        <v>14</v>
      </c>
    </row>
    <row r="1850" spans="2:12" x14ac:dyDescent="0.25">
      <c r="E1850">
        <v>30</v>
      </c>
      <c r="F1850">
        <v>360</v>
      </c>
      <c r="G1850">
        <v>0.12</v>
      </c>
      <c r="H1850">
        <v>33.93</v>
      </c>
      <c r="I1850">
        <v>15.0938</v>
      </c>
      <c r="J1850">
        <v>25.542200000000001</v>
      </c>
      <c r="K1850" t="s">
        <v>16</v>
      </c>
      <c r="L1850" t="s">
        <v>14</v>
      </c>
    </row>
    <row r="1851" spans="2:12" x14ac:dyDescent="0.25">
      <c r="E1851">
        <v>30</v>
      </c>
      <c r="F1851">
        <v>360</v>
      </c>
      <c r="G1851">
        <v>0.12</v>
      </c>
      <c r="H1851">
        <v>33.93</v>
      </c>
      <c r="I1851">
        <v>15.1883</v>
      </c>
      <c r="J1851">
        <v>25.542200000000001</v>
      </c>
      <c r="K1851" t="s">
        <v>16</v>
      </c>
      <c r="L1851" t="s">
        <v>14</v>
      </c>
    </row>
    <row r="1852" spans="2:12" x14ac:dyDescent="0.25">
      <c r="E1852">
        <v>30</v>
      </c>
      <c r="F1852">
        <v>360</v>
      </c>
      <c r="G1852">
        <v>0.12</v>
      </c>
      <c r="H1852">
        <v>33.93</v>
      </c>
      <c r="I1852">
        <v>15.476699999999999</v>
      </c>
      <c r="J1852">
        <v>25.542200000000001</v>
      </c>
      <c r="K1852" t="s">
        <v>16</v>
      </c>
      <c r="L1852" t="s">
        <v>14</v>
      </c>
    </row>
    <row r="1853" spans="2:12" x14ac:dyDescent="0.25">
      <c r="E1853">
        <v>30</v>
      </c>
      <c r="F1853">
        <v>360</v>
      </c>
      <c r="G1853">
        <v>0.12</v>
      </c>
      <c r="H1853">
        <v>33.93</v>
      </c>
      <c r="I1853">
        <v>15</v>
      </c>
      <c r="J1853">
        <v>25.542200000000001</v>
      </c>
      <c r="K1853" t="s">
        <v>16</v>
      </c>
      <c r="L1853" t="s">
        <v>18</v>
      </c>
    </row>
    <row r="1854" spans="2:12" x14ac:dyDescent="0.25">
      <c r="E1854">
        <v>30</v>
      </c>
      <c r="F1854">
        <v>360</v>
      </c>
      <c r="G1854">
        <v>0.12</v>
      </c>
      <c r="H1854">
        <v>33.93</v>
      </c>
      <c r="I1854">
        <v>15.0938</v>
      </c>
      <c r="J1854">
        <v>25.542200000000001</v>
      </c>
      <c r="K1854" t="s">
        <v>16</v>
      </c>
      <c r="L1854" t="s">
        <v>18</v>
      </c>
    </row>
    <row r="1855" spans="2:12" x14ac:dyDescent="0.25">
      <c r="E1855">
        <v>30</v>
      </c>
      <c r="F1855">
        <v>360</v>
      </c>
      <c r="G1855">
        <v>0.12</v>
      </c>
      <c r="H1855">
        <v>33.93</v>
      </c>
      <c r="I1855">
        <v>15.1883</v>
      </c>
      <c r="J1855">
        <v>25.542200000000001</v>
      </c>
      <c r="K1855" t="s">
        <v>16</v>
      </c>
      <c r="L1855" t="s">
        <v>18</v>
      </c>
    </row>
    <row r="1856" spans="2:12" x14ac:dyDescent="0.25">
      <c r="E1856">
        <v>30</v>
      </c>
      <c r="F1856">
        <v>360</v>
      </c>
      <c r="G1856">
        <v>0.12</v>
      </c>
      <c r="H1856">
        <v>33.93</v>
      </c>
      <c r="I1856">
        <v>15.476699999999999</v>
      </c>
      <c r="J1856">
        <v>25.542200000000001</v>
      </c>
      <c r="K1856" t="s">
        <v>16</v>
      </c>
      <c r="L1856" t="s">
        <v>18</v>
      </c>
    </row>
    <row r="1857" spans="5:12" x14ac:dyDescent="0.25">
      <c r="E1857">
        <v>30</v>
      </c>
      <c r="F1857">
        <v>360</v>
      </c>
      <c r="G1857">
        <v>0.12</v>
      </c>
      <c r="H1857">
        <v>33.93</v>
      </c>
      <c r="I1857">
        <v>15</v>
      </c>
      <c r="J1857">
        <v>25.542200000000001</v>
      </c>
      <c r="K1857" t="s">
        <v>16</v>
      </c>
      <c r="L1857" t="s">
        <v>15</v>
      </c>
    </row>
    <row r="1858" spans="5:12" x14ac:dyDescent="0.25">
      <c r="E1858">
        <v>30</v>
      </c>
      <c r="F1858">
        <v>360</v>
      </c>
      <c r="G1858">
        <v>0.12</v>
      </c>
      <c r="H1858">
        <v>33.93</v>
      </c>
      <c r="I1858">
        <v>15.0938</v>
      </c>
      <c r="J1858">
        <v>25.542200000000001</v>
      </c>
      <c r="K1858" t="s">
        <v>16</v>
      </c>
      <c r="L1858" t="s">
        <v>15</v>
      </c>
    </row>
    <row r="1859" spans="5:12" x14ac:dyDescent="0.25">
      <c r="E1859">
        <v>30</v>
      </c>
      <c r="F1859">
        <v>360</v>
      </c>
      <c r="G1859">
        <v>0.12</v>
      </c>
      <c r="H1859">
        <v>33.93</v>
      </c>
      <c r="I1859">
        <v>15.1883</v>
      </c>
      <c r="J1859">
        <v>25.542200000000001</v>
      </c>
      <c r="K1859" t="s">
        <v>16</v>
      </c>
      <c r="L1859" t="s">
        <v>15</v>
      </c>
    </row>
    <row r="1860" spans="5:12" x14ac:dyDescent="0.25">
      <c r="E1860">
        <v>30</v>
      </c>
      <c r="F1860">
        <v>360</v>
      </c>
      <c r="G1860">
        <v>0.12</v>
      </c>
      <c r="H1860">
        <v>33.93</v>
      </c>
      <c r="I1860">
        <v>15.476699999999999</v>
      </c>
      <c r="J1860">
        <v>25.542200000000001</v>
      </c>
      <c r="K1860" t="s">
        <v>16</v>
      </c>
      <c r="L1860" t="s">
        <v>15</v>
      </c>
    </row>
    <row r="1861" spans="5:12" x14ac:dyDescent="0.25">
      <c r="E1861">
        <v>30</v>
      </c>
      <c r="F1861">
        <v>360</v>
      </c>
      <c r="G1861">
        <v>0.12</v>
      </c>
      <c r="H1861">
        <v>33.93</v>
      </c>
      <c r="I1861">
        <v>15</v>
      </c>
      <c r="J1861">
        <v>25.542200000000001</v>
      </c>
      <c r="K1861" t="s">
        <v>13</v>
      </c>
      <c r="L1861" t="s">
        <v>14</v>
      </c>
    </row>
    <row r="1862" spans="5:12" x14ac:dyDescent="0.25">
      <c r="E1862">
        <v>30</v>
      </c>
      <c r="F1862">
        <v>360</v>
      </c>
      <c r="G1862">
        <v>0.12</v>
      </c>
      <c r="H1862">
        <v>33.93</v>
      </c>
      <c r="I1862">
        <v>15.0938</v>
      </c>
      <c r="J1862">
        <v>25.542200000000001</v>
      </c>
      <c r="K1862" t="s">
        <v>13</v>
      </c>
      <c r="L1862" t="s">
        <v>14</v>
      </c>
    </row>
    <row r="1863" spans="5:12" x14ac:dyDescent="0.25">
      <c r="E1863">
        <v>30</v>
      </c>
      <c r="F1863">
        <v>360</v>
      </c>
      <c r="G1863">
        <v>0.12</v>
      </c>
      <c r="H1863">
        <v>33.93</v>
      </c>
      <c r="I1863">
        <v>15.1883</v>
      </c>
      <c r="J1863">
        <v>25.542200000000001</v>
      </c>
      <c r="K1863" t="s">
        <v>13</v>
      </c>
      <c r="L1863" t="s">
        <v>14</v>
      </c>
    </row>
    <row r="1864" spans="5:12" x14ac:dyDescent="0.25">
      <c r="E1864">
        <v>30</v>
      </c>
      <c r="F1864">
        <v>360</v>
      </c>
      <c r="G1864">
        <v>0.12</v>
      </c>
      <c r="H1864">
        <v>33.93</v>
      </c>
      <c r="I1864">
        <v>15.476699999999999</v>
      </c>
      <c r="J1864">
        <v>25.542200000000001</v>
      </c>
      <c r="K1864" t="s">
        <v>13</v>
      </c>
      <c r="L1864" t="s">
        <v>14</v>
      </c>
    </row>
    <row r="1865" spans="5:12" x14ac:dyDescent="0.25">
      <c r="E1865">
        <v>30</v>
      </c>
      <c r="F1865">
        <v>360</v>
      </c>
      <c r="G1865">
        <v>0.12</v>
      </c>
      <c r="H1865">
        <v>33.93</v>
      </c>
      <c r="I1865">
        <v>15</v>
      </c>
      <c r="J1865">
        <v>25.542200000000001</v>
      </c>
      <c r="K1865" t="s">
        <v>13</v>
      </c>
      <c r="L1865" t="s">
        <v>18</v>
      </c>
    </row>
    <row r="1866" spans="5:12" x14ac:dyDescent="0.25">
      <c r="E1866">
        <v>30</v>
      </c>
      <c r="F1866">
        <v>360</v>
      </c>
      <c r="G1866">
        <v>0.12</v>
      </c>
      <c r="H1866">
        <v>33.93</v>
      </c>
      <c r="I1866">
        <v>15.0938</v>
      </c>
      <c r="J1866">
        <v>25.542200000000001</v>
      </c>
      <c r="K1866" t="s">
        <v>13</v>
      </c>
      <c r="L1866" t="s">
        <v>18</v>
      </c>
    </row>
    <row r="1867" spans="5:12" x14ac:dyDescent="0.25">
      <c r="E1867">
        <v>30</v>
      </c>
      <c r="F1867">
        <v>360</v>
      </c>
      <c r="G1867">
        <v>0.12</v>
      </c>
      <c r="H1867">
        <v>33.93</v>
      </c>
      <c r="I1867">
        <v>15.476699999999999</v>
      </c>
      <c r="J1867">
        <v>25.542200000000001</v>
      </c>
      <c r="K1867" t="s">
        <v>13</v>
      </c>
      <c r="L1867" t="s">
        <v>18</v>
      </c>
    </row>
    <row r="1868" spans="5:12" x14ac:dyDescent="0.25">
      <c r="E1868">
        <v>30</v>
      </c>
      <c r="F1868">
        <v>360</v>
      </c>
      <c r="G1868">
        <v>0.12</v>
      </c>
      <c r="H1868">
        <v>33.93</v>
      </c>
      <c r="I1868">
        <v>15</v>
      </c>
      <c r="J1868">
        <v>25.542200000000001</v>
      </c>
      <c r="K1868" t="s">
        <v>13</v>
      </c>
      <c r="L1868" t="s">
        <v>15</v>
      </c>
    </row>
    <row r="1869" spans="5:12" x14ac:dyDescent="0.25">
      <c r="E1869">
        <v>30</v>
      </c>
      <c r="F1869">
        <v>360</v>
      </c>
      <c r="G1869">
        <v>0.12</v>
      </c>
      <c r="H1869">
        <v>33.93</v>
      </c>
      <c r="I1869">
        <v>15.0938</v>
      </c>
      <c r="J1869">
        <v>25.542200000000001</v>
      </c>
      <c r="K1869" t="s">
        <v>13</v>
      </c>
      <c r="L1869" t="s">
        <v>15</v>
      </c>
    </row>
    <row r="1870" spans="5:12" x14ac:dyDescent="0.25">
      <c r="E1870">
        <v>30</v>
      </c>
      <c r="F1870">
        <v>360</v>
      </c>
      <c r="G1870">
        <v>0.12</v>
      </c>
      <c r="H1870">
        <v>33.93</v>
      </c>
      <c r="I1870">
        <v>15.1883</v>
      </c>
      <c r="J1870">
        <v>25.542200000000001</v>
      </c>
      <c r="K1870" t="s">
        <v>13</v>
      </c>
      <c r="L1870" t="s">
        <v>15</v>
      </c>
    </row>
    <row r="1871" spans="5:12" x14ac:dyDescent="0.25">
      <c r="E1871">
        <v>30</v>
      </c>
      <c r="F1871">
        <v>360</v>
      </c>
      <c r="G1871">
        <v>0.12</v>
      </c>
      <c r="H1871">
        <v>33.93</v>
      </c>
      <c r="I1871">
        <v>15.476699999999999</v>
      </c>
      <c r="J1871">
        <v>25.542200000000001</v>
      </c>
      <c r="K1871" t="s">
        <v>13</v>
      </c>
      <c r="L1871" t="s">
        <v>15</v>
      </c>
    </row>
    <row r="1872" spans="5:12" x14ac:dyDescent="0.25">
      <c r="E1872">
        <v>361</v>
      </c>
      <c r="F1872">
        <v>1080</v>
      </c>
      <c r="G1872">
        <v>0.12</v>
      </c>
      <c r="H1872">
        <v>33.93</v>
      </c>
      <c r="I1872">
        <v>15</v>
      </c>
      <c r="J1872">
        <v>25.542200000000001</v>
      </c>
      <c r="K1872" t="s">
        <v>16</v>
      </c>
      <c r="L1872" t="s">
        <v>14</v>
      </c>
    </row>
    <row r="1873" spans="5:12" x14ac:dyDescent="0.25">
      <c r="E1873">
        <v>361</v>
      </c>
      <c r="F1873">
        <v>1080</v>
      </c>
      <c r="G1873">
        <v>0.12</v>
      </c>
      <c r="H1873">
        <v>33.93</v>
      </c>
      <c r="I1873">
        <v>15.0938</v>
      </c>
      <c r="J1873">
        <v>25.542200000000001</v>
      </c>
      <c r="K1873" t="s">
        <v>16</v>
      </c>
      <c r="L1873" t="s">
        <v>14</v>
      </c>
    </row>
    <row r="1874" spans="5:12" x14ac:dyDescent="0.25">
      <c r="E1874">
        <v>361</v>
      </c>
      <c r="F1874">
        <v>1080</v>
      </c>
      <c r="G1874">
        <v>0.12</v>
      </c>
      <c r="H1874">
        <v>33.93</v>
      </c>
      <c r="I1874">
        <v>15.1883</v>
      </c>
      <c r="J1874">
        <v>25.542200000000001</v>
      </c>
      <c r="K1874" t="s">
        <v>16</v>
      </c>
      <c r="L1874" t="s">
        <v>14</v>
      </c>
    </row>
    <row r="1875" spans="5:12" x14ac:dyDescent="0.25">
      <c r="E1875">
        <v>361</v>
      </c>
      <c r="F1875">
        <v>1080</v>
      </c>
      <c r="G1875">
        <v>0.12</v>
      </c>
      <c r="H1875">
        <v>33.93</v>
      </c>
      <c r="I1875">
        <v>15.476699999999999</v>
      </c>
      <c r="J1875">
        <v>25.542200000000001</v>
      </c>
      <c r="K1875" t="s">
        <v>16</v>
      </c>
      <c r="L1875" t="s">
        <v>14</v>
      </c>
    </row>
    <row r="1876" spans="5:12" x14ac:dyDescent="0.25">
      <c r="E1876">
        <v>361</v>
      </c>
      <c r="F1876">
        <v>1080</v>
      </c>
      <c r="G1876">
        <v>0.12</v>
      </c>
      <c r="H1876">
        <v>33.93</v>
      </c>
      <c r="I1876">
        <v>15</v>
      </c>
      <c r="J1876">
        <v>25.542200000000001</v>
      </c>
      <c r="K1876" t="s">
        <v>16</v>
      </c>
      <c r="L1876" t="s">
        <v>18</v>
      </c>
    </row>
    <row r="1877" spans="5:12" x14ac:dyDescent="0.25">
      <c r="E1877">
        <v>361</v>
      </c>
      <c r="F1877">
        <v>1080</v>
      </c>
      <c r="G1877">
        <v>0.12</v>
      </c>
      <c r="H1877">
        <v>33.93</v>
      </c>
      <c r="I1877">
        <v>15.0938</v>
      </c>
      <c r="J1877">
        <v>25.542200000000001</v>
      </c>
      <c r="K1877" t="s">
        <v>16</v>
      </c>
      <c r="L1877" t="s">
        <v>18</v>
      </c>
    </row>
    <row r="1878" spans="5:12" x14ac:dyDescent="0.25">
      <c r="E1878">
        <v>361</v>
      </c>
      <c r="F1878">
        <v>1080</v>
      </c>
      <c r="G1878">
        <v>0.12</v>
      </c>
      <c r="H1878">
        <v>33.93</v>
      </c>
      <c r="I1878">
        <v>15.1883</v>
      </c>
      <c r="J1878">
        <v>25.542200000000001</v>
      </c>
      <c r="K1878" t="s">
        <v>16</v>
      </c>
      <c r="L1878" t="s">
        <v>18</v>
      </c>
    </row>
    <row r="1879" spans="5:12" x14ac:dyDescent="0.25">
      <c r="E1879">
        <v>361</v>
      </c>
      <c r="F1879">
        <v>1080</v>
      </c>
      <c r="G1879">
        <v>0.12</v>
      </c>
      <c r="H1879">
        <v>33.93</v>
      </c>
      <c r="I1879">
        <v>15.476699999999999</v>
      </c>
      <c r="J1879">
        <v>25.542200000000001</v>
      </c>
      <c r="K1879" t="s">
        <v>16</v>
      </c>
      <c r="L1879" t="s">
        <v>18</v>
      </c>
    </row>
    <row r="1880" spans="5:12" x14ac:dyDescent="0.25">
      <c r="E1880">
        <v>361</v>
      </c>
      <c r="F1880">
        <v>1080</v>
      </c>
      <c r="G1880">
        <v>0.12</v>
      </c>
      <c r="H1880">
        <v>33.93</v>
      </c>
      <c r="I1880">
        <v>15</v>
      </c>
      <c r="J1880">
        <v>25.542200000000001</v>
      </c>
      <c r="K1880" t="s">
        <v>16</v>
      </c>
      <c r="L1880" t="s">
        <v>15</v>
      </c>
    </row>
    <row r="1881" spans="5:12" x14ac:dyDescent="0.25">
      <c r="E1881">
        <v>361</v>
      </c>
      <c r="F1881">
        <v>1080</v>
      </c>
      <c r="G1881">
        <v>0.12</v>
      </c>
      <c r="H1881">
        <v>33.93</v>
      </c>
      <c r="I1881">
        <v>15.0938</v>
      </c>
      <c r="J1881">
        <v>25.542200000000001</v>
      </c>
      <c r="K1881" t="s">
        <v>16</v>
      </c>
      <c r="L1881" t="s">
        <v>15</v>
      </c>
    </row>
    <row r="1882" spans="5:12" x14ac:dyDescent="0.25">
      <c r="E1882">
        <v>361</v>
      </c>
      <c r="F1882">
        <v>1080</v>
      </c>
      <c r="G1882">
        <v>0.12</v>
      </c>
      <c r="H1882">
        <v>33.93</v>
      </c>
      <c r="I1882">
        <v>15.1883</v>
      </c>
      <c r="J1882">
        <v>25.542200000000001</v>
      </c>
      <c r="K1882" t="s">
        <v>16</v>
      </c>
      <c r="L1882" t="s">
        <v>15</v>
      </c>
    </row>
    <row r="1883" spans="5:12" x14ac:dyDescent="0.25">
      <c r="E1883">
        <v>361</v>
      </c>
      <c r="F1883">
        <v>1080</v>
      </c>
      <c r="G1883">
        <v>0.12</v>
      </c>
      <c r="H1883">
        <v>33.93</v>
      </c>
      <c r="I1883">
        <v>15.476699999999999</v>
      </c>
      <c r="J1883">
        <v>25.542200000000001</v>
      </c>
      <c r="K1883" t="s">
        <v>16</v>
      </c>
      <c r="L1883" t="s">
        <v>15</v>
      </c>
    </row>
    <row r="1884" spans="5:12" x14ac:dyDescent="0.25">
      <c r="E1884">
        <v>361</v>
      </c>
      <c r="F1884">
        <v>1080</v>
      </c>
      <c r="G1884">
        <v>0.12</v>
      </c>
      <c r="H1884">
        <v>33.93</v>
      </c>
      <c r="I1884">
        <v>15</v>
      </c>
      <c r="J1884">
        <v>25.542200000000001</v>
      </c>
      <c r="K1884" t="s">
        <v>13</v>
      </c>
      <c r="L1884" t="s">
        <v>14</v>
      </c>
    </row>
    <row r="1885" spans="5:12" x14ac:dyDescent="0.25">
      <c r="E1885">
        <v>361</v>
      </c>
      <c r="F1885">
        <v>1080</v>
      </c>
      <c r="G1885">
        <v>0.12</v>
      </c>
      <c r="H1885">
        <v>33.93</v>
      </c>
      <c r="I1885">
        <v>15.0938</v>
      </c>
      <c r="J1885">
        <v>25.542200000000001</v>
      </c>
      <c r="K1885" t="s">
        <v>13</v>
      </c>
      <c r="L1885" t="s">
        <v>14</v>
      </c>
    </row>
    <row r="1886" spans="5:12" x14ac:dyDescent="0.25">
      <c r="E1886">
        <v>361</v>
      </c>
      <c r="F1886">
        <v>1080</v>
      </c>
      <c r="G1886">
        <v>0.12</v>
      </c>
      <c r="H1886">
        <v>33.93</v>
      </c>
      <c r="I1886">
        <v>15.1883</v>
      </c>
      <c r="J1886">
        <v>25.542200000000001</v>
      </c>
      <c r="K1886" t="s">
        <v>13</v>
      </c>
      <c r="L1886" t="s">
        <v>14</v>
      </c>
    </row>
    <row r="1887" spans="5:12" x14ac:dyDescent="0.25">
      <c r="E1887">
        <v>361</v>
      </c>
      <c r="F1887">
        <v>1080</v>
      </c>
      <c r="G1887">
        <v>0.12</v>
      </c>
      <c r="H1887">
        <v>33.93</v>
      </c>
      <c r="I1887">
        <v>15.476699999999999</v>
      </c>
      <c r="J1887">
        <v>25.542200000000001</v>
      </c>
      <c r="K1887" t="s">
        <v>13</v>
      </c>
      <c r="L1887" t="s">
        <v>14</v>
      </c>
    </row>
    <row r="1888" spans="5:12" x14ac:dyDescent="0.25">
      <c r="E1888">
        <v>361</v>
      </c>
      <c r="F1888">
        <v>1080</v>
      </c>
      <c r="G1888">
        <v>0.12</v>
      </c>
      <c r="H1888">
        <v>33.93</v>
      </c>
      <c r="I1888">
        <v>15</v>
      </c>
      <c r="J1888">
        <v>25.542200000000001</v>
      </c>
      <c r="K1888" t="s">
        <v>13</v>
      </c>
      <c r="L1888" t="s">
        <v>18</v>
      </c>
    </row>
    <row r="1889" spans="2:12" x14ac:dyDescent="0.25">
      <c r="E1889">
        <v>361</v>
      </c>
      <c r="F1889">
        <v>1080</v>
      </c>
      <c r="G1889">
        <v>0.12</v>
      </c>
      <c r="H1889">
        <v>33.93</v>
      </c>
      <c r="I1889">
        <v>15.0938</v>
      </c>
      <c r="J1889">
        <v>25.542200000000001</v>
      </c>
      <c r="K1889" t="s">
        <v>13</v>
      </c>
      <c r="L1889" t="s">
        <v>18</v>
      </c>
    </row>
    <row r="1890" spans="2:12" x14ac:dyDescent="0.25">
      <c r="E1890">
        <v>361</v>
      </c>
      <c r="F1890">
        <v>1080</v>
      </c>
      <c r="G1890">
        <v>0.12</v>
      </c>
      <c r="H1890">
        <v>33.93</v>
      </c>
      <c r="I1890">
        <v>15.1883</v>
      </c>
      <c r="J1890">
        <v>25.542200000000001</v>
      </c>
      <c r="K1890" t="s">
        <v>13</v>
      </c>
      <c r="L1890" t="s">
        <v>18</v>
      </c>
    </row>
    <row r="1891" spans="2:12" x14ac:dyDescent="0.25">
      <c r="E1891">
        <v>361</v>
      </c>
      <c r="F1891">
        <v>1080</v>
      </c>
      <c r="G1891">
        <v>0.12</v>
      </c>
      <c r="H1891">
        <v>33.93</v>
      </c>
      <c r="I1891">
        <v>15.476699999999999</v>
      </c>
      <c r="J1891">
        <v>25.542200000000001</v>
      </c>
      <c r="K1891" t="s">
        <v>13</v>
      </c>
      <c r="L1891" t="s">
        <v>18</v>
      </c>
    </row>
    <row r="1892" spans="2:12" x14ac:dyDescent="0.25">
      <c r="E1892">
        <v>361</v>
      </c>
      <c r="F1892">
        <v>1080</v>
      </c>
      <c r="G1892">
        <v>0.12</v>
      </c>
      <c r="H1892">
        <v>33.93</v>
      </c>
      <c r="I1892">
        <v>15</v>
      </c>
      <c r="J1892">
        <v>25.542200000000001</v>
      </c>
      <c r="K1892" t="s">
        <v>13</v>
      </c>
      <c r="L1892" t="s">
        <v>15</v>
      </c>
    </row>
    <row r="1893" spans="2:12" x14ac:dyDescent="0.25">
      <c r="E1893">
        <v>361</v>
      </c>
      <c r="F1893">
        <v>1080</v>
      </c>
      <c r="G1893">
        <v>0.12</v>
      </c>
      <c r="H1893">
        <v>33.93</v>
      </c>
      <c r="I1893">
        <v>15.0938</v>
      </c>
      <c r="J1893">
        <v>25.542200000000001</v>
      </c>
      <c r="K1893" t="s">
        <v>13</v>
      </c>
      <c r="L1893" t="s">
        <v>15</v>
      </c>
    </row>
    <row r="1894" spans="2:12" x14ac:dyDescent="0.25">
      <c r="E1894">
        <v>361</v>
      </c>
      <c r="F1894">
        <v>1080</v>
      </c>
      <c r="G1894">
        <v>0.12</v>
      </c>
      <c r="H1894">
        <v>33.93</v>
      </c>
      <c r="I1894">
        <v>15.1883</v>
      </c>
      <c r="J1894">
        <v>25.542200000000001</v>
      </c>
      <c r="K1894" t="s">
        <v>13</v>
      </c>
      <c r="L1894" t="s">
        <v>15</v>
      </c>
    </row>
    <row r="1895" spans="2:12" x14ac:dyDescent="0.25">
      <c r="E1895">
        <v>361</v>
      </c>
      <c r="F1895">
        <v>1080</v>
      </c>
      <c r="G1895">
        <v>0.12</v>
      </c>
      <c r="H1895">
        <v>33.93</v>
      </c>
      <c r="I1895">
        <v>15.476699999999999</v>
      </c>
      <c r="J1895">
        <v>25.542200000000001</v>
      </c>
      <c r="K1895" t="s">
        <v>13</v>
      </c>
      <c r="L1895" t="s">
        <v>15</v>
      </c>
    </row>
    <row r="1897" spans="2:12" x14ac:dyDescent="0.25">
      <c r="B1897">
        <v>55</v>
      </c>
      <c r="C1897" t="s">
        <v>27</v>
      </c>
      <c r="E1897">
        <v>30</v>
      </c>
      <c r="F1897">
        <v>360</v>
      </c>
      <c r="G1897">
        <v>0.12</v>
      </c>
      <c r="H1897">
        <v>91</v>
      </c>
      <c r="I1897">
        <v>8.2322000000000006</v>
      </c>
      <c r="J1897">
        <v>25.542200000000001</v>
      </c>
      <c r="K1897" t="s">
        <v>13</v>
      </c>
      <c r="L1897" t="s">
        <v>14</v>
      </c>
    </row>
    <row r="1898" spans="2:12" x14ac:dyDescent="0.25">
      <c r="E1898">
        <v>30</v>
      </c>
      <c r="F1898">
        <v>360</v>
      </c>
      <c r="G1898">
        <v>0.12</v>
      </c>
      <c r="H1898">
        <v>91</v>
      </c>
      <c r="I1898">
        <v>8.2604000000000006</v>
      </c>
      <c r="J1898">
        <v>25.542200000000001</v>
      </c>
      <c r="K1898" t="s">
        <v>13</v>
      </c>
      <c r="L1898" t="s">
        <v>14</v>
      </c>
    </row>
    <row r="1899" spans="2:12" x14ac:dyDescent="0.25">
      <c r="E1899">
        <v>30</v>
      </c>
      <c r="F1899">
        <v>360</v>
      </c>
      <c r="G1899">
        <v>0.12</v>
      </c>
      <c r="H1899">
        <v>91</v>
      </c>
      <c r="I1899">
        <v>8.2888000000000002</v>
      </c>
      <c r="J1899">
        <v>25.542200000000001</v>
      </c>
      <c r="K1899" t="s">
        <v>13</v>
      </c>
      <c r="L1899" t="s">
        <v>14</v>
      </c>
    </row>
    <row r="1900" spans="2:12" x14ac:dyDescent="0.25">
      <c r="E1900">
        <v>30</v>
      </c>
      <c r="F1900">
        <v>360</v>
      </c>
      <c r="G1900">
        <v>0.12</v>
      </c>
      <c r="H1900">
        <v>91</v>
      </c>
      <c r="I1900">
        <v>8.3747000000000007</v>
      </c>
      <c r="J1900">
        <v>25.542200000000001</v>
      </c>
      <c r="K1900" t="s">
        <v>13</v>
      </c>
      <c r="L1900" t="s">
        <v>14</v>
      </c>
    </row>
    <row r="1901" spans="2:12" x14ac:dyDescent="0.25">
      <c r="E1901">
        <v>30</v>
      </c>
      <c r="F1901">
        <v>360</v>
      </c>
      <c r="G1901">
        <v>0.12</v>
      </c>
      <c r="H1901">
        <v>91</v>
      </c>
      <c r="I1901">
        <v>8.2322000000000006</v>
      </c>
      <c r="J1901">
        <v>25.542200000000001</v>
      </c>
      <c r="K1901" t="s">
        <v>13</v>
      </c>
      <c r="L1901" t="s">
        <v>15</v>
      </c>
    </row>
    <row r="1902" spans="2:12" x14ac:dyDescent="0.25">
      <c r="E1902">
        <v>30</v>
      </c>
      <c r="F1902">
        <v>360</v>
      </c>
      <c r="G1902">
        <v>0.12</v>
      </c>
      <c r="H1902">
        <v>91</v>
      </c>
      <c r="I1902">
        <v>8.2604000000000006</v>
      </c>
      <c r="J1902">
        <v>25.542200000000001</v>
      </c>
      <c r="K1902" t="s">
        <v>13</v>
      </c>
      <c r="L1902" t="s">
        <v>15</v>
      </c>
    </row>
    <row r="1903" spans="2:12" x14ac:dyDescent="0.25">
      <c r="E1903">
        <v>30</v>
      </c>
      <c r="F1903">
        <v>360</v>
      </c>
      <c r="G1903">
        <v>0.12</v>
      </c>
      <c r="H1903">
        <v>91</v>
      </c>
      <c r="I1903">
        <v>8.2888000000000002</v>
      </c>
      <c r="J1903">
        <v>25.542200000000001</v>
      </c>
      <c r="K1903" t="s">
        <v>13</v>
      </c>
      <c r="L1903" t="s">
        <v>15</v>
      </c>
    </row>
    <row r="1904" spans="2:12" x14ac:dyDescent="0.25">
      <c r="E1904">
        <v>30</v>
      </c>
      <c r="F1904">
        <v>360</v>
      </c>
      <c r="G1904">
        <v>0.12</v>
      </c>
      <c r="H1904">
        <v>91</v>
      </c>
      <c r="I1904">
        <v>8.3747000000000007</v>
      </c>
      <c r="J1904">
        <v>25.542200000000001</v>
      </c>
      <c r="K1904" t="s">
        <v>13</v>
      </c>
      <c r="L1904" t="s">
        <v>15</v>
      </c>
    </row>
    <row r="1905" spans="5:12" x14ac:dyDescent="0.25">
      <c r="E1905">
        <v>30</v>
      </c>
      <c r="F1905">
        <v>360</v>
      </c>
      <c r="G1905">
        <v>0.12</v>
      </c>
      <c r="H1905" s="1">
        <v>9999</v>
      </c>
      <c r="I1905">
        <v>8.2322000000000006</v>
      </c>
      <c r="J1905">
        <v>25.542200000000001</v>
      </c>
      <c r="K1905" t="s">
        <v>16</v>
      </c>
      <c r="L1905" t="s">
        <v>14</v>
      </c>
    </row>
    <row r="1906" spans="5:12" x14ac:dyDescent="0.25">
      <c r="E1906">
        <v>30</v>
      </c>
      <c r="F1906">
        <v>360</v>
      </c>
      <c r="G1906">
        <v>0.12</v>
      </c>
      <c r="H1906" s="1">
        <v>9999</v>
      </c>
      <c r="I1906">
        <v>8.2604000000000006</v>
      </c>
      <c r="J1906">
        <v>25.542200000000001</v>
      </c>
      <c r="K1906" t="s">
        <v>16</v>
      </c>
      <c r="L1906" t="s">
        <v>14</v>
      </c>
    </row>
    <row r="1907" spans="5:12" x14ac:dyDescent="0.25">
      <c r="E1907">
        <v>30</v>
      </c>
      <c r="F1907">
        <v>360</v>
      </c>
      <c r="G1907">
        <v>0.12</v>
      </c>
      <c r="H1907" s="1">
        <v>9999</v>
      </c>
      <c r="I1907">
        <v>8.2888000000000002</v>
      </c>
      <c r="J1907">
        <v>25.542200000000001</v>
      </c>
      <c r="K1907" t="s">
        <v>16</v>
      </c>
      <c r="L1907" t="s">
        <v>14</v>
      </c>
    </row>
    <row r="1908" spans="5:12" x14ac:dyDescent="0.25">
      <c r="E1908">
        <v>30</v>
      </c>
      <c r="F1908">
        <v>360</v>
      </c>
      <c r="G1908">
        <v>0.12</v>
      </c>
      <c r="H1908" s="1">
        <v>9999</v>
      </c>
      <c r="I1908">
        <v>8.3747000000000007</v>
      </c>
      <c r="J1908">
        <v>25.542200000000001</v>
      </c>
      <c r="K1908" t="s">
        <v>16</v>
      </c>
      <c r="L1908" t="s">
        <v>14</v>
      </c>
    </row>
    <row r="1909" spans="5:12" x14ac:dyDescent="0.25">
      <c r="E1909">
        <v>30</v>
      </c>
      <c r="F1909">
        <v>360</v>
      </c>
      <c r="G1909">
        <v>0.12</v>
      </c>
      <c r="H1909" s="1">
        <v>9999</v>
      </c>
      <c r="I1909">
        <v>8.2322000000000006</v>
      </c>
      <c r="J1909">
        <v>25.542200000000001</v>
      </c>
      <c r="K1909" t="s">
        <v>16</v>
      </c>
      <c r="L1909" t="s">
        <v>15</v>
      </c>
    </row>
    <row r="1910" spans="5:12" x14ac:dyDescent="0.25">
      <c r="E1910">
        <v>30</v>
      </c>
      <c r="F1910">
        <v>360</v>
      </c>
      <c r="G1910">
        <v>0.12</v>
      </c>
      <c r="H1910" s="1">
        <v>9999</v>
      </c>
      <c r="I1910">
        <v>8.2604000000000006</v>
      </c>
      <c r="J1910">
        <v>25.542200000000001</v>
      </c>
      <c r="K1910" t="s">
        <v>16</v>
      </c>
      <c r="L1910" t="s">
        <v>15</v>
      </c>
    </row>
    <row r="1911" spans="5:12" x14ac:dyDescent="0.25">
      <c r="E1911">
        <v>30</v>
      </c>
      <c r="F1911">
        <v>360</v>
      </c>
      <c r="G1911">
        <v>0.12</v>
      </c>
      <c r="H1911" s="1">
        <v>9999</v>
      </c>
      <c r="I1911">
        <v>8.2888000000000002</v>
      </c>
      <c r="J1911">
        <v>25.542200000000001</v>
      </c>
      <c r="K1911" t="s">
        <v>16</v>
      </c>
      <c r="L1911" t="s">
        <v>15</v>
      </c>
    </row>
    <row r="1912" spans="5:12" x14ac:dyDescent="0.25">
      <c r="E1912">
        <v>30</v>
      </c>
      <c r="F1912">
        <v>360</v>
      </c>
      <c r="G1912">
        <v>0.12</v>
      </c>
      <c r="H1912" s="1">
        <v>9999</v>
      </c>
      <c r="I1912">
        <v>8.3747000000000007</v>
      </c>
      <c r="J1912">
        <v>25.542200000000001</v>
      </c>
      <c r="K1912" t="s">
        <v>16</v>
      </c>
      <c r="L1912" t="s">
        <v>15</v>
      </c>
    </row>
    <row r="1913" spans="5:12" x14ac:dyDescent="0.25">
      <c r="E1913">
        <v>31</v>
      </c>
      <c r="F1913">
        <v>1080</v>
      </c>
      <c r="G1913">
        <v>0.12</v>
      </c>
      <c r="H1913">
        <v>91</v>
      </c>
      <c r="I1913">
        <v>8.2322000000000006</v>
      </c>
      <c r="J1913">
        <v>25.542200000000001</v>
      </c>
      <c r="K1913" t="s">
        <v>13</v>
      </c>
      <c r="L1913" t="s">
        <v>14</v>
      </c>
    </row>
    <row r="1914" spans="5:12" x14ac:dyDescent="0.25">
      <c r="E1914">
        <v>31</v>
      </c>
      <c r="F1914">
        <v>1080</v>
      </c>
      <c r="G1914">
        <v>0.12</v>
      </c>
      <c r="H1914">
        <v>91</v>
      </c>
      <c r="I1914">
        <v>8.2604000000000006</v>
      </c>
      <c r="J1914">
        <v>25.542200000000001</v>
      </c>
      <c r="K1914" t="s">
        <v>13</v>
      </c>
      <c r="L1914" t="s">
        <v>14</v>
      </c>
    </row>
    <row r="1915" spans="5:12" x14ac:dyDescent="0.25">
      <c r="E1915">
        <v>31</v>
      </c>
      <c r="F1915">
        <v>1080</v>
      </c>
      <c r="G1915">
        <v>0.12</v>
      </c>
      <c r="H1915">
        <v>91</v>
      </c>
      <c r="I1915">
        <v>8.2888000000000002</v>
      </c>
      <c r="J1915">
        <v>25.542200000000001</v>
      </c>
      <c r="K1915" t="s">
        <v>13</v>
      </c>
      <c r="L1915" t="s">
        <v>14</v>
      </c>
    </row>
    <row r="1916" spans="5:12" x14ac:dyDescent="0.25">
      <c r="E1916">
        <v>31</v>
      </c>
      <c r="F1916">
        <v>1080</v>
      </c>
      <c r="G1916">
        <v>0.12</v>
      </c>
      <c r="H1916">
        <v>91</v>
      </c>
      <c r="I1916">
        <v>8.3747000000000007</v>
      </c>
      <c r="J1916">
        <v>25.542200000000001</v>
      </c>
      <c r="K1916" t="s">
        <v>13</v>
      </c>
      <c r="L1916" t="s">
        <v>14</v>
      </c>
    </row>
    <row r="1917" spans="5:12" x14ac:dyDescent="0.25">
      <c r="E1917">
        <v>31</v>
      </c>
      <c r="F1917">
        <v>1080</v>
      </c>
      <c r="G1917">
        <v>0.12</v>
      </c>
      <c r="H1917">
        <v>91</v>
      </c>
      <c r="I1917">
        <v>8.2322000000000006</v>
      </c>
      <c r="J1917">
        <v>25.542200000000001</v>
      </c>
      <c r="K1917" t="s">
        <v>13</v>
      </c>
      <c r="L1917" t="s">
        <v>15</v>
      </c>
    </row>
    <row r="1918" spans="5:12" x14ac:dyDescent="0.25">
      <c r="E1918">
        <v>31</v>
      </c>
      <c r="F1918">
        <v>1080</v>
      </c>
      <c r="G1918">
        <v>0.12</v>
      </c>
      <c r="H1918">
        <v>91</v>
      </c>
      <c r="I1918">
        <v>8.2604000000000006</v>
      </c>
      <c r="J1918">
        <v>25.542200000000001</v>
      </c>
      <c r="K1918" t="s">
        <v>13</v>
      </c>
      <c r="L1918" t="s">
        <v>15</v>
      </c>
    </row>
    <row r="1919" spans="5:12" x14ac:dyDescent="0.25">
      <c r="E1919">
        <v>31</v>
      </c>
      <c r="F1919">
        <v>1080</v>
      </c>
      <c r="G1919">
        <v>0.12</v>
      </c>
      <c r="H1919">
        <v>91</v>
      </c>
      <c r="I1919">
        <v>8.2888000000000002</v>
      </c>
      <c r="J1919">
        <v>25.542200000000001</v>
      </c>
      <c r="K1919" t="s">
        <v>13</v>
      </c>
      <c r="L1919" t="s">
        <v>15</v>
      </c>
    </row>
    <row r="1920" spans="5:12" x14ac:dyDescent="0.25">
      <c r="E1920">
        <v>31</v>
      </c>
      <c r="F1920">
        <v>1080</v>
      </c>
      <c r="G1920">
        <v>0.12</v>
      </c>
      <c r="H1920">
        <v>91</v>
      </c>
      <c r="I1920">
        <v>8.3747000000000007</v>
      </c>
      <c r="J1920">
        <v>25.542200000000001</v>
      </c>
      <c r="K1920" t="s">
        <v>13</v>
      </c>
      <c r="L1920" t="s">
        <v>15</v>
      </c>
    </row>
    <row r="1921" spans="2:12" x14ac:dyDescent="0.25">
      <c r="E1921">
        <v>31</v>
      </c>
      <c r="F1921">
        <v>1080</v>
      </c>
      <c r="G1921">
        <v>0.12</v>
      </c>
      <c r="H1921" s="1">
        <v>9999</v>
      </c>
      <c r="I1921">
        <v>8.2322000000000006</v>
      </c>
      <c r="J1921">
        <v>25.542200000000001</v>
      </c>
      <c r="K1921" t="s">
        <v>16</v>
      </c>
      <c r="L1921" t="s">
        <v>14</v>
      </c>
    </row>
    <row r="1922" spans="2:12" x14ac:dyDescent="0.25">
      <c r="E1922">
        <v>31</v>
      </c>
      <c r="F1922">
        <v>1080</v>
      </c>
      <c r="G1922">
        <v>0.12</v>
      </c>
      <c r="H1922" s="1">
        <v>9999</v>
      </c>
      <c r="I1922">
        <v>8.2604000000000006</v>
      </c>
      <c r="J1922">
        <v>25.542200000000001</v>
      </c>
      <c r="K1922" t="s">
        <v>16</v>
      </c>
      <c r="L1922" t="s">
        <v>14</v>
      </c>
    </row>
    <row r="1923" spans="2:12" x14ac:dyDescent="0.25">
      <c r="E1923">
        <v>31</v>
      </c>
      <c r="F1923">
        <v>1080</v>
      </c>
      <c r="G1923">
        <v>0.12</v>
      </c>
      <c r="H1923" s="1">
        <v>9999</v>
      </c>
      <c r="I1923">
        <v>8.2888000000000002</v>
      </c>
      <c r="J1923">
        <v>25.542200000000001</v>
      </c>
      <c r="K1923" t="s">
        <v>16</v>
      </c>
      <c r="L1923" t="s">
        <v>14</v>
      </c>
    </row>
    <row r="1924" spans="2:12" x14ac:dyDescent="0.25">
      <c r="E1924">
        <v>31</v>
      </c>
      <c r="F1924">
        <v>1080</v>
      </c>
      <c r="G1924">
        <v>0.12</v>
      </c>
      <c r="H1924" s="1">
        <v>9999</v>
      </c>
      <c r="I1924">
        <v>8.3747000000000007</v>
      </c>
      <c r="J1924">
        <v>25.542200000000001</v>
      </c>
      <c r="K1924" t="s">
        <v>16</v>
      </c>
      <c r="L1924" t="s">
        <v>14</v>
      </c>
    </row>
    <row r="1925" spans="2:12" x14ac:dyDescent="0.25">
      <c r="E1925">
        <v>31</v>
      </c>
      <c r="F1925">
        <v>1080</v>
      </c>
      <c r="G1925">
        <v>0.12</v>
      </c>
      <c r="H1925" s="1">
        <v>9999</v>
      </c>
      <c r="I1925">
        <v>8.2322000000000006</v>
      </c>
      <c r="J1925">
        <v>25.542200000000001</v>
      </c>
      <c r="K1925" t="s">
        <v>16</v>
      </c>
      <c r="L1925" t="s">
        <v>15</v>
      </c>
    </row>
    <row r="1926" spans="2:12" x14ac:dyDescent="0.25">
      <c r="E1926">
        <v>31</v>
      </c>
      <c r="F1926">
        <v>1080</v>
      </c>
      <c r="G1926">
        <v>0.12</v>
      </c>
      <c r="H1926" s="1">
        <v>9999</v>
      </c>
      <c r="I1926">
        <v>8.2604000000000006</v>
      </c>
      <c r="J1926">
        <v>25.542200000000001</v>
      </c>
      <c r="K1926" t="s">
        <v>16</v>
      </c>
      <c r="L1926" t="s">
        <v>15</v>
      </c>
    </row>
    <row r="1927" spans="2:12" x14ac:dyDescent="0.25">
      <c r="E1927">
        <v>31</v>
      </c>
      <c r="F1927">
        <v>1080</v>
      </c>
      <c r="G1927">
        <v>0.12</v>
      </c>
      <c r="H1927" s="1">
        <v>9999</v>
      </c>
      <c r="I1927">
        <v>8.3747000000000007</v>
      </c>
      <c r="J1927">
        <v>25.542200000000001</v>
      </c>
      <c r="K1927" t="s">
        <v>16</v>
      </c>
      <c r="L1927" t="s">
        <v>15</v>
      </c>
    </row>
    <row r="1929" spans="2:12" x14ac:dyDescent="0.25">
      <c r="B1929">
        <v>57</v>
      </c>
      <c r="C1929" t="s">
        <v>53</v>
      </c>
      <c r="E1929">
        <v>30</v>
      </c>
      <c r="F1929">
        <v>360</v>
      </c>
      <c r="G1929">
        <v>0.12</v>
      </c>
      <c r="H1929">
        <v>150</v>
      </c>
      <c r="I1929">
        <v>18</v>
      </c>
      <c r="J1929">
        <v>25.542200000000001</v>
      </c>
      <c r="K1929" t="s">
        <v>16</v>
      </c>
      <c r="L1929" t="s">
        <v>14</v>
      </c>
    </row>
    <row r="1930" spans="2:12" x14ac:dyDescent="0.25">
      <c r="E1930">
        <v>30</v>
      </c>
      <c r="F1930">
        <v>360</v>
      </c>
      <c r="G1930">
        <v>0.12</v>
      </c>
      <c r="H1930">
        <v>150</v>
      </c>
      <c r="I1930">
        <v>18.135000000000002</v>
      </c>
      <c r="J1930">
        <v>25.542200000000001</v>
      </c>
      <c r="K1930" t="s">
        <v>16</v>
      </c>
      <c r="L1930" t="s">
        <v>14</v>
      </c>
    </row>
    <row r="1931" spans="2:12" x14ac:dyDescent="0.25">
      <c r="E1931">
        <v>30</v>
      </c>
      <c r="F1931">
        <v>360</v>
      </c>
      <c r="G1931">
        <v>0.12</v>
      </c>
      <c r="H1931">
        <v>150</v>
      </c>
      <c r="I1931">
        <v>18.2713</v>
      </c>
      <c r="J1931">
        <v>25.542200000000001</v>
      </c>
      <c r="K1931" t="s">
        <v>16</v>
      </c>
      <c r="L1931" t="s">
        <v>14</v>
      </c>
    </row>
    <row r="1932" spans="2:12" x14ac:dyDescent="0.25">
      <c r="E1932">
        <v>30</v>
      </c>
      <c r="F1932">
        <v>360</v>
      </c>
      <c r="G1932">
        <v>0.12</v>
      </c>
      <c r="H1932">
        <v>150</v>
      </c>
      <c r="I1932">
        <v>18.688600000000001</v>
      </c>
      <c r="J1932">
        <v>25.542200000000001</v>
      </c>
      <c r="K1932" t="s">
        <v>16</v>
      </c>
      <c r="L1932" t="s">
        <v>14</v>
      </c>
    </row>
    <row r="1933" spans="2:12" x14ac:dyDescent="0.25">
      <c r="E1933">
        <v>30</v>
      </c>
      <c r="F1933">
        <v>360</v>
      </c>
      <c r="G1933">
        <v>0.12</v>
      </c>
      <c r="H1933">
        <v>150</v>
      </c>
      <c r="I1933">
        <v>18</v>
      </c>
      <c r="J1933">
        <v>25.542200000000001</v>
      </c>
      <c r="K1933" t="s">
        <v>16</v>
      </c>
      <c r="L1933" t="s">
        <v>18</v>
      </c>
    </row>
    <row r="1934" spans="2:12" x14ac:dyDescent="0.25">
      <c r="E1934">
        <v>30</v>
      </c>
      <c r="F1934">
        <v>360</v>
      </c>
      <c r="G1934">
        <v>0.12</v>
      </c>
      <c r="H1934">
        <v>150</v>
      </c>
      <c r="I1934">
        <v>18.135000000000002</v>
      </c>
      <c r="J1934">
        <v>25.542200000000001</v>
      </c>
      <c r="K1934" t="s">
        <v>16</v>
      </c>
      <c r="L1934" t="s">
        <v>18</v>
      </c>
    </row>
    <row r="1935" spans="2:12" x14ac:dyDescent="0.25">
      <c r="E1935">
        <v>30</v>
      </c>
      <c r="F1935">
        <v>360</v>
      </c>
      <c r="G1935">
        <v>0.12</v>
      </c>
      <c r="H1935">
        <v>150</v>
      </c>
      <c r="I1935">
        <v>18.2713</v>
      </c>
      <c r="J1935">
        <v>25.542200000000001</v>
      </c>
      <c r="K1935" t="s">
        <v>16</v>
      </c>
      <c r="L1935" t="s">
        <v>18</v>
      </c>
    </row>
    <row r="1936" spans="2:12" x14ac:dyDescent="0.25">
      <c r="E1936">
        <v>30</v>
      </c>
      <c r="F1936">
        <v>360</v>
      </c>
      <c r="G1936">
        <v>0.12</v>
      </c>
      <c r="H1936" s="1">
        <v>1000</v>
      </c>
      <c r="I1936">
        <v>18.688600000000001</v>
      </c>
      <c r="J1936">
        <v>25.542200000000001</v>
      </c>
      <c r="K1936" t="s">
        <v>16</v>
      </c>
      <c r="L1936" t="s">
        <v>18</v>
      </c>
    </row>
    <row r="1937" spans="5:12" x14ac:dyDescent="0.25">
      <c r="E1937">
        <v>30</v>
      </c>
      <c r="F1937">
        <v>360</v>
      </c>
      <c r="G1937">
        <v>0.12</v>
      </c>
      <c r="H1937" s="1">
        <v>1000</v>
      </c>
      <c r="I1937">
        <v>18</v>
      </c>
      <c r="J1937">
        <v>25.542200000000001</v>
      </c>
      <c r="K1937" t="s">
        <v>16</v>
      </c>
      <c r="L1937" t="s">
        <v>15</v>
      </c>
    </row>
    <row r="1938" spans="5:12" x14ac:dyDescent="0.25">
      <c r="E1938">
        <v>30</v>
      </c>
      <c r="F1938">
        <v>360</v>
      </c>
      <c r="G1938">
        <v>0.12</v>
      </c>
      <c r="H1938" s="1">
        <v>1000</v>
      </c>
      <c r="I1938">
        <v>18.135000000000002</v>
      </c>
      <c r="J1938">
        <v>25.542200000000001</v>
      </c>
      <c r="K1938" t="s">
        <v>16</v>
      </c>
      <c r="L1938" t="s">
        <v>15</v>
      </c>
    </row>
    <row r="1939" spans="5:12" x14ac:dyDescent="0.25">
      <c r="E1939">
        <v>30</v>
      </c>
      <c r="F1939">
        <v>360</v>
      </c>
      <c r="G1939">
        <v>0.12</v>
      </c>
      <c r="H1939" s="1">
        <v>1000</v>
      </c>
      <c r="I1939">
        <v>18.2713</v>
      </c>
      <c r="J1939">
        <v>25.542200000000001</v>
      </c>
      <c r="K1939" t="s">
        <v>16</v>
      </c>
      <c r="L1939" t="s">
        <v>15</v>
      </c>
    </row>
    <row r="1940" spans="5:12" x14ac:dyDescent="0.25">
      <c r="E1940">
        <v>30</v>
      </c>
      <c r="F1940">
        <v>360</v>
      </c>
      <c r="G1940">
        <v>0.12</v>
      </c>
      <c r="H1940" s="1">
        <v>1000</v>
      </c>
      <c r="I1940">
        <v>18.688600000000001</v>
      </c>
      <c r="J1940">
        <v>25.542200000000001</v>
      </c>
      <c r="K1940" t="s">
        <v>16</v>
      </c>
      <c r="L1940" t="s">
        <v>15</v>
      </c>
    </row>
    <row r="1941" spans="5:12" x14ac:dyDescent="0.25">
      <c r="E1941">
        <v>30</v>
      </c>
      <c r="F1941">
        <v>360</v>
      </c>
      <c r="G1941">
        <v>0.12</v>
      </c>
      <c r="H1941" s="1">
        <v>1000</v>
      </c>
      <c r="I1941">
        <v>18</v>
      </c>
      <c r="J1941">
        <v>25.542200000000001</v>
      </c>
      <c r="K1941" t="s">
        <v>13</v>
      </c>
      <c r="L1941" t="s">
        <v>14</v>
      </c>
    </row>
    <row r="1942" spans="5:12" x14ac:dyDescent="0.25">
      <c r="E1942">
        <v>30</v>
      </c>
      <c r="F1942">
        <v>360</v>
      </c>
      <c r="G1942">
        <v>0.12</v>
      </c>
      <c r="H1942" s="1">
        <v>1000</v>
      </c>
      <c r="I1942">
        <v>18.135000000000002</v>
      </c>
      <c r="J1942">
        <v>25.542200000000001</v>
      </c>
      <c r="K1942" t="s">
        <v>13</v>
      </c>
      <c r="L1942" t="s">
        <v>14</v>
      </c>
    </row>
    <row r="1943" spans="5:12" x14ac:dyDescent="0.25">
      <c r="E1943">
        <v>30</v>
      </c>
      <c r="F1943">
        <v>360</v>
      </c>
      <c r="G1943">
        <v>0.12</v>
      </c>
      <c r="H1943" s="1">
        <v>1000</v>
      </c>
      <c r="I1943">
        <v>18.2713</v>
      </c>
      <c r="J1943">
        <v>25.542200000000001</v>
      </c>
      <c r="K1943" t="s">
        <v>13</v>
      </c>
      <c r="L1943" t="s">
        <v>14</v>
      </c>
    </row>
    <row r="1944" spans="5:12" x14ac:dyDescent="0.25">
      <c r="E1944">
        <v>30</v>
      </c>
      <c r="F1944">
        <v>360</v>
      </c>
      <c r="G1944">
        <v>0.12</v>
      </c>
      <c r="H1944" s="1">
        <v>1000</v>
      </c>
      <c r="I1944">
        <v>18.688600000000001</v>
      </c>
      <c r="J1944">
        <v>25.542200000000001</v>
      </c>
      <c r="K1944" t="s">
        <v>13</v>
      </c>
      <c r="L1944" t="s">
        <v>14</v>
      </c>
    </row>
    <row r="1945" spans="5:12" x14ac:dyDescent="0.25">
      <c r="E1945">
        <v>30</v>
      </c>
      <c r="F1945">
        <v>360</v>
      </c>
      <c r="G1945">
        <v>0.12</v>
      </c>
      <c r="H1945" s="1">
        <v>1000</v>
      </c>
      <c r="I1945">
        <v>18</v>
      </c>
      <c r="J1945">
        <v>25.542200000000001</v>
      </c>
      <c r="K1945" t="s">
        <v>13</v>
      </c>
      <c r="L1945" t="s">
        <v>18</v>
      </c>
    </row>
    <row r="1946" spans="5:12" x14ac:dyDescent="0.25">
      <c r="E1946">
        <v>30</v>
      </c>
      <c r="F1946">
        <v>360</v>
      </c>
      <c r="G1946">
        <v>0.12</v>
      </c>
      <c r="H1946" s="1">
        <v>1000</v>
      </c>
      <c r="I1946">
        <v>18.135000000000002</v>
      </c>
      <c r="J1946">
        <v>25.542200000000001</v>
      </c>
      <c r="K1946" t="s">
        <v>13</v>
      </c>
      <c r="L1946" t="s">
        <v>18</v>
      </c>
    </row>
    <row r="1947" spans="5:12" x14ac:dyDescent="0.25">
      <c r="E1947">
        <v>30</v>
      </c>
      <c r="F1947">
        <v>360</v>
      </c>
      <c r="G1947">
        <v>0.12</v>
      </c>
      <c r="H1947" s="1">
        <v>1000</v>
      </c>
      <c r="I1947">
        <v>18.688600000000001</v>
      </c>
      <c r="J1947">
        <v>25.542200000000001</v>
      </c>
      <c r="K1947" t="s">
        <v>13</v>
      </c>
      <c r="L1947" t="s">
        <v>18</v>
      </c>
    </row>
    <row r="1948" spans="5:12" x14ac:dyDescent="0.25">
      <c r="E1948">
        <v>30</v>
      </c>
      <c r="F1948">
        <v>360</v>
      </c>
      <c r="G1948">
        <v>0.12</v>
      </c>
      <c r="H1948" s="1">
        <v>1000</v>
      </c>
      <c r="I1948">
        <v>18</v>
      </c>
      <c r="J1948">
        <v>25.542200000000001</v>
      </c>
      <c r="K1948" t="s">
        <v>13</v>
      </c>
      <c r="L1948" t="s">
        <v>15</v>
      </c>
    </row>
    <row r="1949" spans="5:12" x14ac:dyDescent="0.25">
      <c r="E1949">
        <v>30</v>
      </c>
      <c r="F1949">
        <v>360</v>
      </c>
      <c r="G1949">
        <v>0.12</v>
      </c>
      <c r="H1949" s="1">
        <v>1000</v>
      </c>
      <c r="I1949">
        <v>18.135000000000002</v>
      </c>
      <c r="J1949">
        <v>25.542200000000001</v>
      </c>
      <c r="K1949" t="s">
        <v>13</v>
      </c>
      <c r="L1949" t="s">
        <v>15</v>
      </c>
    </row>
    <row r="1950" spans="5:12" x14ac:dyDescent="0.25">
      <c r="E1950">
        <v>30</v>
      </c>
      <c r="F1950">
        <v>360</v>
      </c>
      <c r="G1950">
        <v>0.12</v>
      </c>
      <c r="H1950" s="1">
        <v>1000</v>
      </c>
      <c r="I1950">
        <v>18.2713</v>
      </c>
      <c r="J1950">
        <v>25.542200000000001</v>
      </c>
      <c r="K1950" t="s">
        <v>13</v>
      </c>
      <c r="L1950" t="s">
        <v>15</v>
      </c>
    </row>
    <row r="1951" spans="5:12" x14ac:dyDescent="0.25">
      <c r="E1951">
        <v>30</v>
      </c>
      <c r="F1951">
        <v>360</v>
      </c>
      <c r="G1951">
        <v>0.12</v>
      </c>
      <c r="H1951" s="1">
        <v>1000</v>
      </c>
      <c r="I1951">
        <v>18.688600000000001</v>
      </c>
      <c r="J1951">
        <v>25.542200000000001</v>
      </c>
      <c r="K1951" t="s">
        <v>13</v>
      </c>
      <c r="L1951" t="s">
        <v>15</v>
      </c>
    </row>
    <row r="1952" spans="5:12" x14ac:dyDescent="0.25">
      <c r="E1952">
        <v>361</v>
      </c>
      <c r="F1952">
        <v>1080</v>
      </c>
      <c r="G1952">
        <v>0.12</v>
      </c>
      <c r="H1952" s="1">
        <v>1000</v>
      </c>
      <c r="I1952">
        <v>18</v>
      </c>
      <c r="J1952">
        <v>25.542200000000001</v>
      </c>
      <c r="K1952" t="s">
        <v>16</v>
      </c>
      <c r="L1952" t="s">
        <v>14</v>
      </c>
    </row>
    <row r="1953" spans="5:12" x14ac:dyDescent="0.25">
      <c r="E1953">
        <v>361</v>
      </c>
      <c r="F1953">
        <v>1080</v>
      </c>
      <c r="G1953">
        <v>0.12</v>
      </c>
      <c r="H1953" s="1">
        <v>1000</v>
      </c>
      <c r="I1953">
        <v>18.135000000000002</v>
      </c>
      <c r="J1953">
        <v>25.542200000000001</v>
      </c>
      <c r="K1953" t="s">
        <v>16</v>
      </c>
      <c r="L1953" t="s">
        <v>14</v>
      </c>
    </row>
    <row r="1954" spans="5:12" x14ac:dyDescent="0.25">
      <c r="E1954">
        <v>361</v>
      </c>
      <c r="F1954">
        <v>1080</v>
      </c>
      <c r="G1954">
        <v>0.12</v>
      </c>
      <c r="H1954" s="1">
        <v>1000</v>
      </c>
      <c r="I1954">
        <v>18.2713</v>
      </c>
      <c r="J1954">
        <v>25.542200000000001</v>
      </c>
      <c r="K1954" t="s">
        <v>16</v>
      </c>
      <c r="L1954" t="s">
        <v>14</v>
      </c>
    </row>
    <row r="1955" spans="5:12" x14ac:dyDescent="0.25">
      <c r="E1955">
        <v>361</v>
      </c>
      <c r="F1955">
        <v>1080</v>
      </c>
      <c r="G1955">
        <v>0.12</v>
      </c>
      <c r="H1955" s="1">
        <v>1000</v>
      </c>
      <c r="I1955">
        <v>18.688600000000001</v>
      </c>
      <c r="J1955">
        <v>25.542200000000001</v>
      </c>
      <c r="K1955" t="s">
        <v>16</v>
      </c>
      <c r="L1955" t="s">
        <v>14</v>
      </c>
    </row>
    <row r="1956" spans="5:12" x14ac:dyDescent="0.25">
      <c r="E1956">
        <v>361</v>
      </c>
      <c r="F1956">
        <v>1080</v>
      </c>
      <c r="G1956">
        <v>0.12</v>
      </c>
      <c r="H1956" s="1">
        <v>1000</v>
      </c>
      <c r="I1956">
        <v>18</v>
      </c>
      <c r="J1956">
        <v>25.542200000000001</v>
      </c>
      <c r="K1956" t="s">
        <v>16</v>
      </c>
      <c r="L1956" t="s">
        <v>18</v>
      </c>
    </row>
    <row r="1957" spans="5:12" x14ac:dyDescent="0.25">
      <c r="E1957">
        <v>361</v>
      </c>
      <c r="F1957">
        <v>1080</v>
      </c>
      <c r="G1957">
        <v>0.12</v>
      </c>
      <c r="H1957" s="1">
        <v>1000</v>
      </c>
      <c r="I1957">
        <v>18.135000000000002</v>
      </c>
      <c r="J1957">
        <v>25.542200000000001</v>
      </c>
      <c r="K1957" t="s">
        <v>16</v>
      </c>
      <c r="L1957" t="s">
        <v>18</v>
      </c>
    </row>
    <row r="1958" spans="5:12" x14ac:dyDescent="0.25">
      <c r="E1958">
        <v>361</v>
      </c>
      <c r="F1958">
        <v>1080</v>
      </c>
      <c r="G1958">
        <v>0.12</v>
      </c>
      <c r="H1958" s="1">
        <v>1000</v>
      </c>
      <c r="I1958">
        <v>18.2713</v>
      </c>
      <c r="J1958">
        <v>25.542200000000001</v>
      </c>
      <c r="K1958" t="s">
        <v>16</v>
      </c>
      <c r="L1958" t="s">
        <v>18</v>
      </c>
    </row>
    <row r="1959" spans="5:12" x14ac:dyDescent="0.25">
      <c r="E1959">
        <v>361</v>
      </c>
      <c r="F1959">
        <v>1080</v>
      </c>
      <c r="G1959">
        <v>0.12</v>
      </c>
      <c r="H1959" s="1">
        <v>1000</v>
      </c>
      <c r="I1959">
        <v>18.688600000000001</v>
      </c>
      <c r="J1959">
        <v>25.542200000000001</v>
      </c>
      <c r="K1959" t="s">
        <v>16</v>
      </c>
      <c r="L1959" t="s">
        <v>18</v>
      </c>
    </row>
    <row r="1960" spans="5:12" x14ac:dyDescent="0.25">
      <c r="E1960">
        <v>361</v>
      </c>
      <c r="F1960">
        <v>1080</v>
      </c>
      <c r="G1960">
        <v>0.12</v>
      </c>
      <c r="H1960" s="1">
        <v>1000</v>
      </c>
      <c r="I1960">
        <v>18</v>
      </c>
      <c r="J1960">
        <v>25.542200000000001</v>
      </c>
      <c r="K1960" t="s">
        <v>16</v>
      </c>
      <c r="L1960" t="s">
        <v>15</v>
      </c>
    </row>
    <row r="1961" spans="5:12" x14ac:dyDescent="0.25">
      <c r="E1961">
        <v>361</v>
      </c>
      <c r="F1961">
        <v>1080</v>
      </c>
      <c r="G1961">
        <v>0.12</v>
      </c>
      <c r="H1961" s="1">
        <v>1000</v>
      </c>
      <c r="I1961">
        <v>18.135000000000002</v>
      </c>
      <c r="J1961">
        <v>25.542200000000001</v>
      </c>
      <c r="K1961" t="s">
        <v>16</v>
      </c>
      <c r="L1961" t="s">
        <v>15</v>
      </c>
    </row>
    <row r="1962" spans="5:12" x14ac:dyDescent="0.25">
      <c r="E1962">
        <v>361</v>
      </c>
      <c r="F1962">
        <v>1080</v>
      </c>
      <c r="G1962">
        <v>0.12</v>
      </c>
      <c r="H1962" s="1">
        <v>1000</v>
      </c>
      <c r="I1962">
        <v>18.2713</v>
      </c>
      <c r="J1962">
        <v>25.542200000000001</v>
      </c>
      <c r="K1962" t="s">
        <v>16</v>
      </c>
      <c r="L1962" t="s">
        <v>15</v>
      </c>
    </row>
    <row r="1963" spans="5:12" x14ac:dyDescent="0.25">
      <c r="E1963">
        <v>361</v>
      </c>
      <c r="F1963">
        <v>1080</v>
      </c>
      <c r="G1963">
        <v>0.12</v>
      </c>
      <c r="H1963" s="1">
        <v>1000</v>
      </c>
      <c r="I1963">
        <v>18.688600000000001</v>
      </c>
      <c r="J1963">
        <v>25.542200000000001</v>
      </c>
      <c r="K1963" t="s">
        <v>16</v>
      </c>
      <c r="L1963" t="s">
        <v>15</v>
      </c>
    </row>
    <row r="1964" spans="5:12" x14ac:dyDescent="0.25">
      <c r="E1964">
        <v>361</v>
      </c>
      <c r="F1964">
        <v>1080</v>
      </c>
      <c r="G1964">
        <v>0.12</v>
      </c>
      <c r="H1964" s="1">
        <v>1000</v>
      </c>
      <c r="I1964">
        <v>18</v>
      </c>
      <c r="J1964">
        <v>25.542200000000001</v>
      </c>
      <c r="K1964" t="s">
        <v>13</v>
      </c>
      <c r="L1964" t="s">
        <v>14</v>
      </c>
    </row>
    <row r="1965" spans="5:12" x14ac:dyDescent="0.25">
      <c r="E1965">
        <v>361</v>
      </c>
      <c r="F1965">
        <v>1080</v>
      </c>
      <c r="G1965">
        <v>0.12</v>
      </c>
      <c r="H1965" s="1">
        <v>1000</v>
      </c>
      <c r="I1965">
        <v>18.135000000000002</v>
      </c>
      <c r="J1965">
        <v>25.542200000000001</v>
      </c>
      <c r="K1965" t="s">
        <v>13</v>
      </c>
      <c r="L1965" t="s">
        <v>14</v>
      </c>
    </row>
    <row r="1966" spans="5:12" x14ac:dyDescent="0.25">
      <c r="E1966">
        <v>361</v>
      </c>
      <c r="F1966">
        <v>1080</v>
      </c>
      <c r="G1966">
        <v>0.12</v>
      </c>
      <c r="H1966" s="1">
        <v>1000</v>
      </c>
      <c r="I1966">
        <v>18.2713</v>
      </c>
      <c r="J1966">
        <v>25.542200000000001</v>
      </c>
      <c r="K1966" t="s">
        <v>13</v>
      </c>
      <c r="L1966" t="s">
        <v>14</v>
      </c>
    </row>
    <row r="1967" spans="5:12" x14ac:dyDescent="0.25">
      <c r="E1967">
        <v>361</v>
      </c>
      <c r="F1967">
        <v>1080</v>
      </c>
      <c r="G1967">
        <v>0.12</v>
      </c>
      <c r="H1967" s="1">
        <v>1000</v>
      </c>
      <c r="I1967">
        <v>18.688600000000001</v>
      </c>
      <c r="J1967">
        <v>25.542200000000001</v>
      </c>
      <c r="K1967" t="s">
        <v>13</v>
      </c>
      <c r="L1967" t="s">
        <v>14</v>
      </c>
    </row>
    <row r="1968" spans="5:12" x14ac:dyDescent="0.25">
      <c r="E1968">
        <v>361</v>
      </c>
      <c r="F1968">
        <v>1080</v>
      </c>
      <c r="G1968">
        <v>0.12</v>
      </c>
      <c r="H1968" s="1">
        <v>1000</v>
      </c>
      <c r="I1968">
        <v>18</v>
      </c>
      <c r="J1968">
        <v>25.542200000000001</v>
      </c>
      <c r="K1968" t="s">
        <v>13</v>
      </c>
      <c r="L1968" t="s">
        <v>18</v>
      </c>
    </row>
    <row r="1969" spans="5:12" x14ac:dyDescent="0.25">
      <c r="E1969">
        <v>361</v>
      </c>
      <c r="F1969">
        <v>1080</v>
      </c>
      <c r="G1969">
        <v>0.12</v>
      </c>
      <c r="H1969" s="1">
        <v>1000</v>
      </c>
      <c r="I1969">
        <v>18.135000000000002</v>
      </c>
      <c r="J1969">
        <v>25.542200000000001</v>
      </c>
      <c r="K1969" t="s">
        <v>13</v>
      </c>
      <c r="L1969" t="s">
        <v>18</v>
      </c>
    </row>
    <row r="1970" spans="5:12" x14ac:dyDescent="0.25">
      <c r="E1970">
        <v>361</v>
      </c>
      <c r="F1970">
        <v>1080</v>
      </c>
      <c r="G1970">
        <v>0.12</v>
      </c>
      <c r="H1970" s="1">
        <v>1000</v>
      </c>
      <c r="I1970">
        <v>18.2713</v>
      </c>
      <c r="J1970">
        <v>25.542200000000001</v>
      </c>
      <c r="K1970" t="s">
        <v>13</v>
      </c>
      <c r="L1970" t="s">
        <v>18</v>
      </c>
    </row>
    <row r="1971" spans="5:12" x14ac:dyDescent="0.25">
      <c r="E1971">
        <v>361</v>
      </c>
      <c r="F1971">
        <v>1080</v>
      </c>
      <c r="G1971">
        <v>0.12</v>
      </c>
      <c r="H1971" s="1">
        <v>1000</v>
      </c>
      <c r="I1971">
        <v>18.688600000000001</v>
      </c>
      <c r="J1971">
        <v>25.542200000000001</v>
      </c>
      <c r="K1971" t="s">
        <v>13</v>
      </c>
      <c r="L1971" t="s">
        <v>18</v>
      </c>
    </row>
    <row r="1972" spans="5:12" x14ac:dyDescent="0.25">
      <c r="E1972">
        <v>361</v>
      </c>
      <c r="F1972">
        <v>1080</v>
      </c>
      <c r="G1972">
        <v>0.12</v>
      </c>
      <c r="H1972" s="1">
        <v>1000</v>
      </c>
      <c r="I1972">
        <v>18</v>
      </c>
      <c r="J1972">
        <v>25.542200000000001</v>
      </c>
      <c r="K1972" t="s">
        <v>13</v>
      </c>
      <c r="L1972" t="s">
        <v>15</v>
      </c>
    </row>
    <row r="1973" spans="5:12" x14ac:dyDescent="0.25">
      <c r="E1973">
        <v>361</v>
      </c>
      <c r="F1973">
        <v>1080</v>
      </c>
      <c r="G1973">
        <v>0.12</v>
      </c>
      <c r="H1973" s="1">
        <v>1000</v>
      </c>
      <c r="I1973">
        <v>18.135000000000002</v>
      </c>
      <c r="J1973">
        <v>25.542200000000001</v>
      </c>
      <c r="K1973" t="s">
        <v>13</v>
      </c>
      <c r="L1973" t="s">
        <v>15</v>
      </c>
    </row>
    <row r="1974" spans="5:12" x14ac:dyDescent="0.25">
      <c r="E1974">
        <v>361</v>
      </c>
      <c r="F1974">
        <v>1080</v>
      </c>
      <c r="G1974">
        <v>0.12</v>
      </c>
      <c r="H1974" s="1">
        <v>1000</v>
      </c>
      <c r="I1974">
        <v>18.2713</v>
      </c>
      <c r="J1974">
        <v>25.542200000000001</v>
      </c>
      <c r="K1974" t="s">
        <v>13</v>
      </c>
      <c r="L1974" t="s">
        <v>15</v>
      </c>
    </row>
    <row r="1975" spans="5:12" x14ac:dyDescent="0.25">
      <c r="E1975">
        <v>1081</v>
      </c>
      <c r="F1975">
        <v>2160</v>
      </c>
      <c r="G1975">
        <v>0.12</v>
      </c>
      <c r="H1975" s="1">
        <v>1000</v>
      </c>
      <c r="I1975">
        <v>18</v>
      </c>
      <c r="J1975">
        <v>25.542200000000001</v>
      </c>
      <c r="K1975" t="s">
        <v>16</v>
      </c>
      <c r="L1975" t="s">
        <v>14</v>
      </c>
    </row>
    <row r="1976" spans="5:12" x14ac:dyDescent="0.25">
      <c r="E1976">
        <v>1081</v>
      </c>
      <c r="F1976">
        <v>2160</v>
      </c>
      <c r="G1976">
        <v>0.12</v>
      </c>
      <c r="H1976" s="1">
        <v>1000</v>
      </c>
      <c r="I1976">
        <v>25.314800000000002</v>
      </c>
      <c r="J1976">
        <v>25.542200000000001</v>
      </c>
      <c r="K1976" t="s">
        <v>16</v>
      </c>
      <c r="L1976" t="s">
        <v>14</v>
      </c>
    </row>
    <row r="1977" spans="5:12" x14ac:dyDescent="0.25">
      <c r="E1977">
        <v>1081</v>
      </c>
      <c r="F1977">
        <v>2160</v>
      </c>
      <c r="G1977">
        <v>0.12</v>
      </c>
      <c r="H1977" s="1">
        <v>1000</v>
      </c>
      <c r="I1977">
        <v>18.2713</v>
      </c>
      <c r="J1977">
        <v>25.542200000000001</v>
      </c>
      <c r="K1977" t="s">
        <v>16</v>
      </c>
      <c r="L1977" t="s">
        <v>14</v>
      </c>
    </row>
    <row r="1978" spans="5:12" x14ac:dyDescent="0.25">
      <c r="E1978">
        <v>1081</v>
      </c>
      <c r="F1978">
        <v>2160</v>
      </c>
      <c r="G1978">
        <v>0.12</v>
      </c>
      <c r="H1978" s="1">
        <v>1000</v>
      </c>
      <c r="I1978">
        <v>18.688600000000001</v>
      </c>
      <c r="J1978">
        <v>25.542200000000001</v>
      </c>
      <c r="K1978" t="s">
        <v>16</v>
      </c>
      <c r="L1978" t="s">
        <v>14</v>
      </c>
    </row>
    <row r="1979" spans="5:12" x14ac:dyDescent="0.25">
      <c r="E1979">
        <v>1081</v>
      </c>
      <c r="F1979">
        <v>2160</v>
      </c>
      <c r="G1979">
        <v>0.12</v>
      </c>
      <c r="H1979" s="1">
        <v>1000</v>
      </c>
      <c r="I1979">
        <v>18</v>
      </c>
      <c r="J1979">
        <v>25.542200000000001</v>
      </c>
      <c r="K1979" t="s">
        <v>16</v>
      </c>
      <c r="L1979" t="s">
        <v>18</v>
      </c>
    </row>
    <row r="1980" spans="5:12" x14ac:dyDescent="0.25">
      <c r="E1980">
        <v>1081</v>
      </c>
      <c r="F1980">
        <v>2160</v>
      </c>
      <c r="G1980">
        <v>0.12</v>
      </c>
      <c r="H1980" s="1">
        <v>1000</v>
      </c>
      <c r="I1980">
        <v>18.135000000000002</v>
      </c>
      <c r="J1980">
        <v>25.542200000000001</v>
      </c>
      <c r="K1980" t="s">
        <v>16</v>
      </c>
      <c r="L1980" t="s">
        <v>18</v>
      </c>
    </row>
    <row r="1981" spans="5:12" x14ac:dyDescent="0.25">
      <c r="E1981">
        <v>1081</v>
      </c>
      <c r="F1981">
        <v>2160</v>
      </c>
      <c r="G1981">
        <v>0.12</v>
      </c>
      <c r="H1981" s="1">
        <v>1000</v>
      </c>
      <c r="I1981">
        <v>18.2713</v>
      </c>
      <c r="J1981">
        <v>25.542200000000001</v>
      </c>
      <c r="K1981" t="s">
        <v>16</v>
      </c>
      <c r="L1981" t="s">
        <v>18</v>
      </c>
    </row>
    <row r="1982" spans="5:12" x14ac:dyDescent="0.25">
      <c r="E1982">
        <v>1081</v>
      </c>
      <c r="F1982">
        <v>2160</v>
      </c>
      <c r="G1982">
        <v>0.12</v>
      </c>
      <c r="H1982" s="1">
        <v>1000</v>
      </c>
      <c r="I1982">
        <v>18.688600000000001</v>
      </c>
      <c r="J1982">
        <v>25.542200000000001</v>
      </c>
      <c r="K1982" t="s">
        <v>16</v>
      </c>
      <c r="L1982" t="s">
        <v>18</v>
      </c>
    </row>
    <row r="1983" spans="5:12" x14ac:dyDescent="0.25">
      <c r="E1983">
        <v>1081</v>
      </c>
      <c r="F1983">
        <v>2160</v>
      </c>
      <c r="G1983">
        <v>0.12</v>
      </c>
      <c r="H1983" s="1">
        <v>1000</v>
      </c>
      <c r="I1983">
        <v>18</v>
      </c>
      <c r="J1983">
        <v>25.542200000000001</v>
      </c>
      <c r="K1983" t="s">
        <v>16</v>
      </c>
      <c r="L1983" t="s">
        <v>15</v>
      </c>
    </row>
    <row r="1984" spans="5:12" x14ac:dyDescent="0.25">
      <c r="E1984">
        <v>1081</v>
      </c>
      <c r="F1984">
        <v>2160</v>
      </c>
      <c r="G1984">
        <v>0.12</v>
      </c>
      <c r="H1984" s="1">
        <v>1000</v>
      </c>
      <c r="I1984">
        <v>18.135000000000002</v>
      </c>
      <c r="J1984">
        <v>25.542200000000001</v>
      </c>
      <c r="K1984" t="s">
        <v>16</v>
      </c>
      <c r="L1984" t="s">
        <v>15</v>
      </c>
    </row>
    <row r="1985" spans="2:12" x14ac:dyDescent="0.25">
      <c r="E1985">
        <v>1081</v>
      </c>
      <c r="F1985">
        <v>2160</v>
      </c>
      <c r="G1985">
        <v>0.12</v>
      </c>
      <c r="H1985" s="1">
        <v>1000</v>
      </c>
      <c r="I1985">
        <v>18.2713</v>
      </c>
      <c r="J1985">
        <v>25.542200000000001</v>
      </c>
      <c r="K1985" t="s">
        <v>16</v>
      </c>
      <c r="L1985" t="s">
        <v>15</v>
      </c>
    </row>
    <row r="1986" spans="2:12" x14ac:dyDescent="0.25">
      <c r="E1986">
        <v>1081</v>
      </c>
      <c r="F1986">
        <v>2160</v>
      </c>
      <c r="G1986">
        <v>0.12</v>
      </c>
      <c r="H1986" s="1">
        <v>1000</v>
      </c>
      <c r="I1986">
        <v>18.688600000000001</v>
      </c>
      <c r="J1986">
        <v>25.542200000000001</v>
      </c>
      <c r="K1986" t="s">
        <v>16</v>
      </c>
      <c r="L1986" t="s">
        <v>15</v>
      </c>
    </row>
    <row r="1987" spans="2:12" x14ac:dyDescent="0.25">
      <c r="E1987">
        <v>1081</v>
      </c>
      <c r="F1987">
        <v>2160</v>
      </c>
      <c r="G1987">
        <v>0.12</v>
      </c>
      <c r="H1987" s="1">
        <v>1000</v>
      </c>
      <c r="I1987">
        <v>18</v>
      </c>
      <c r="J1987">
        <v>25.542200000000001</v>
      </c>
      <c r="K1987" t="s">
        <v>13</v>
      </c>
      <c r="L1987" t="s">
        <v>14</v>
      </c>
    </row>
    <row r="1988" spans="2:12" x14ac:dyDescent="0.25">
      <c r="E1988">
        <v>1081</v>
      </c>
      <c r="F1988">
        <v>2160</v>
      </c>
      <c r="G1988">
        <v>0.12</v>
      </c>
      <c r="H1988" s="1">
        <v>1000</v>
      </c>
      <c r="I1988">
        <v>18.135000000000002</v>
      </c>
      <c r="J1988">
        <v>25.542200000000001</v>
      </c>
      <c r="K1988" t="s">
        <v>13</v>
      </c>
      <c r="L1988" t="s">
        <v>14</v>
      </c>
    </row>
    <row r="1989" spans="2:12" x14ac:dyDescent="0.25">
      <c r="E1989">
        <v>1081</v>
      </c>
      <c r="F1989">
        <v>2160</v>
      </c>
      <c r="G1989">
        <v>0.12</v>
      </c>
      <c r="H1989" s="1">
        <v>1000</v>
      </c>
      <c r="I1989">
        <v>18.2713</v>
      </c>
      <c r="J1989">
        <v>25.542200000000001</v>
      </c>
      <c r="K1989" t="s">
        <v>13</v>
      </c>
      <c r="L1989" t="s">
        <v>14</v>
      </c>
    </row>
    <row r="1990" spans="2:12" x14ac:dyDescent="0.25">
      <c r="E1990">
        <v>1081</v>
      </c>
      <c r="F1990">
        <v>2160</v>
      </c>
      <c r="G1990">
        <v>0.12</v>
      </c>
      <c r="H1990" s="1">
        <v>1000</v>
      </c>
      <c r="I1990">
        <v>18.688600000000001</v>
      </c>
      <c r="J1990">
        <v>25.542200000000001</v>
      </c>
      <c r="K1990" t="s">
        <v>13</v>
      </c>
      <c r="L1990" t="s">
        <v>14</v>
      </c>
    </row>
    <row r="1991" spans="2:12" x14ac:dyDescent="0.25">
      <c r="E1991">
        <v>1081</v>
      </c>
      <c r="F1991">
        <v>2160</v>
      </c>
      <c r="G1991">
        <v>0.12</v>
      </c>
      <c r="H1991" s="1">
        <v>1000</v>
      </c>
      <c r="I1991">
        <v>18</v>
      </c>
      <c r="J1991">
        <v>25.542200000000001</v>
      </c>
      <c r="K1991" t="s">
        <v>13</v>
      </c>
      <c r="L1991" t="s">
        <v>18</v>
      </c>
    </row>
    <row r="1992" spans="2:12" x14ac:dyDescent="0.25">
      <c r="E1992">
        <v>1081</v>
      </c>
      <c r="F1992">
        <v>2160</v>
      </c>
      <c r="G1992">
        <v>0.12</v>
      </c>
      <c r="H1992" s="1">
        <v>1000</v>
      </c>
      <c r="I1992">
        <v>18.135000000000002</v>
      </c>
      <c r="J1992">
        <v>25.542200000000001</v>
      </c>
      <c r="K1992" t="s">
        <v>13</v>
      </c>
      <c r="L1992" t="s">
        <v>18</v>
      </c>
    </row>
    <row r="1993" spans="2:12" x14ac:dyDescent="0.25">
      <c r="E1993">
        <v>1081</v>
      </c>
      <c r="F1993">
        <v>2160</v>
      </c>
      <c r="G1993">
        <v>0.12</v>
      </c>
      <c r="H1993" s="1">
        <v>1000</v>
      </c>
      <c r="I1993">
        <v>18.2713</v>
      </c>
      <c r="J1993">
        <v>25.542200000000001</v>
      </c>
      <c r="K1993" t="s">
        <v>13</v>
      </c>
      <c r="L1993" t="s">
        <v>18</v>
      </c>
    </row>
    <row r="1994" spans="2:12" x14ac:dyDescent="0.25">
      <c r="E1994">
        <v>1081</v>
      </c>
      <c r="F1994">
        <v>2160</v>
      </c>
      <c r="G1994">
        <v>0.12</v>
      </c>
      <c r="H1994" s="1">
        <v>1000</v>
      </c>
      <c r="I1994">
        <v>18.688600000000001</v>
      </c>
      <c r="J1994">
        <v>25.542200000000001</v>
      </c>
      <c r="K1994" t="s">
        <v>13</v>
      </c>
      <c r="L1994" t="s">
        <v>18</v>
      </c>
    </row>
    <row r="1995" spans="2:12" x14ac:dyDescent="0.25">
      <c r="E1995">
        <v>1081</v>
      </c>
      <c r="F1995">
        <v>2160</v>
      </c>
      <c r="G1995">
        <v>0.12</v>
      </c>
      <c r="H1995" s="1">
        <v>1000</v>
      </c>
      <c r="I1995">
        <v>18</v>
      </c>
      <c r="J1995">
        <v>25.542200000000001</v>
      </c>
      <c r="K1995" t="s">
        <v>13</v>
      </c>
      <c r="L1995" t="s">
        <v>15</v>
      </c>
    </row>
    <row r="1996" spans="2:12" x14ac:dyDescent="0.25">
      <c r="E1996">
        <v>1081</v>
      </c>
      <c r="F1996">
        <v>2160</v>
      </c>
      <c r="G1996">
        <v>0.12</v>
      </c>
      <c r="H1996" s="1">
        <v>1000</v>
      </c>
      <c r="I1996">
        <v>18.135000000000002</v>
      </c>
      <c r="J1996">
        <v>25.542200000000001</v>
      </c>
      <c r="K1996" t="s">
        <v>13</v>
      </c>
      <c r="L1996" t="s">
        <v>15</v>
      </c>
    </row>
    <row r="1997" spans="2:12" x14ac:dyDescent="0.25">
      <c r="E1997">
        <v>1081</v>
      </c>
      <c r="F1997">
        <v>2160</v>
      </c>
      <c r="G1997">
        <v>0.12</v>
      </c>
      <c r="H1997" s="1">
        <v>1000</v>
      </c>
      <c r="I1997">
        <v>18.2713</v>
      </c>
      <c r="J1997">
        <v>25.542200000000001</v>
      </c>
      <c r="K1997" t="s">
        <v>13</v>
      </c>
      <c r="L1997" t="s">
        <v>15</v>
      </c>
    </row>
    <row r="1998" spans="2:12" x14ac:dyDescent="0.25">
      <c r="E1998">
        <v>1081</v>
      </c>
      <c r="F1998">
        <v>2160</v>
      </c>
      <c r="G1998">
        <v>0.12</v>
      </c>
      <c r="H1998" s="1">
        <v>1000</v>
      </c>
      <c r="I1998">
        <v>18.688600000000001</v>
      </c>
      <c r="J1998">
        <v>25.542200000000001</v>
      </c>
      <c r="K1998" t="s">
        <v>13</v>
      </c>
      <c r="L1998" t="s">
        <v>15</v>
      </c>
    </row>
    <row r="2000" spans="2:12" x14ac:dyDescent="0.25">
      <c r="B2000">
        <v>58</v>
      </c>
      <c r="C2000" t="s">
        <v>32</v>
      </c>
      <c r="E2000">
        <v>30</v>
      </c>
      <c r="F2000">
        <v>360</v>
      </c>
      <c r="G2000">
        <v>0.12</v>
      </c>
      <c r="H2000">
        <v>150</v>
      </c>
      <c r="I2000">
        <v>23.019200000000001</v>
      </c>
      <c r="J2000">
        <v>25.542200000000001</v>
      </c>
      <c r="K2000" t="s">
        <v>16</v>
      </c>
      <c r="L2000" t="s">
        <v>14</v>
      </c>
    </row>
    <row r="2001" spans="5:12" x14ac:dyDescent="0.25">
      <c r="E2001">
        <v>30</v>
      </c>
      <c r="F2001">
        <v>360</v>
      </c>
      <c r="G2001">
        <v>0.12</v>
      </c>
      <c r="H2001">
        <v>150</v>
      </c>
      <c r="I2001">
        <v>23.24</v>
      </c>
      <c r="J2001">
        <v>25.542200000000001</v>
      </c>
      <c r="K2001" t="s">
        <v>16</v>
      </c>
      <c r="L2001" t="s">
        <v>14</v>
      </c>
    </row>
    <row r="2002" spans="5:12" x14ac:dyDescent="0.25">
      <c r="E2002">
        <v>30</v>
      </c>
      <c r="F2002">
        <v>360</v>
      </c>
      <c r="G2002">
        <v>0.12</v>
      </c>
      <c r="H2002">
        <v>150</v>
      </c>
      <c r="I2002">
        <v>23.4636</v>
      </c>
      <c r="J2002">
        <v>25.542200000000001</v>
      </c>
      <c r="K2002" t="s">
        <v>16</v>
      </c>
      <c r="L2002" t="s">
        <v>14</v>
      </c>
    </row>
    <row r="2003" spans="5:12" x14ac:dyDescent="0.25">
      <c r="E2003">
        <v>30</v>
      </c>
      <c r="F2003">
        <v>360</v>
      </c>
      <c r="G2003">
        <v>0.12</v>
      </c>
      <c r="H2003">
        <v>150</v>
      </c>
      <c r="I2003">
        <v>24.151700000000002</v>
      </c>
      <c r="J2003">
        <v>25.542200000000001</v>
      </c>
      <c r="K2003" t="s">
        <v>16</v>
      </c>
      <c r="L2003" t="s">
        <v>14</v>
      </c>
    </row>
    <row r="2004" spans="5:12" x14ac:dyDescent="0.25">
      <c r="E2004">
        <v>30</v>
      </c>
      <c r="F2004">
        <v>360</v>
      </c>
      <c r="G2004">
        <v>0.12</v>
      </c>
      <c r="H2004">
        <v>150</v>
      </c>
      <c r="I2004">
        <v>23.019200000000001</v>
      </c>
      <c r="J2004">
        <v>25.542200000000001</v>
      </c>
      <c r="K2004" t="s">
        <v>16</v>
      </c>
      <c r="L2004" t="s">
        <v>18</v>
      </c>
    </row>
    <row r="2005" spans="5:12" x14ac:dyDescent="0.25">
      <c r="E2005">
        <v>30</v>
      </c>
      <c r="F2005">
        <v>360</v>
      </c>
      <c r="G2005">
        <v>0.12</v>
      </c>
      <c r="H2005">
        <v>150</v>
      </c>
      <c r="I2005">
        <v>23.24</v>
      </c>
      <c r="J2005">
        <v>25.542200000000001</v>
      </c>
      <c r="K2005" t="s">
        <v>16</v>
      </c>
      <c r="L2005" t="s">
        <v>18</v>
      </c>
    </row>
    <row r="2006" spans="5:12" x14ac:dyDescent="0.25">
      <c r="E2006">
        <v>30</v>
      </c>
      <c r="F2006">
        <v>360</v>
      </c>
      <c r="G2006">
        <v>0.12</v>
      </c>
      <c r="H2006">
        <v>150</v>
      </c>
      <c r="I2006">
        <v>23.4636</v>
      </c>
      <c r="J2006">
        <v>25.542200000000001</v>
      </c>
      <c r="K2006" t="s">
        <v>16</v>
      </c>
      <c r="L2006" t="s">
        <v>18</v>
      </c>
    </row>
    <row r="2007" spans="5:12" x14ac:dyDescent="0.25">
      <c r="E2007">
        <v>30</v>
      </c>
      <c r="F2007">
        <v>360</v>
      </c>
      <c r="G2007">
        <v>0.12</v>
      </c>
      <c r="H2007">
        <v>150</v>
      </c>
      <c r="I2007">
        <v>24.151700000000002</v>
      </c>
      <c r="J2007">
        <v>25.542200000000001</v>
      </c>
      <c r="K2007" t="s">
        <v>16</v>
      </c>
      <c r="L2007" t="s">
        <v>18</v>
      </c>
    </row>
    <row r="2008" spans="5:12" x14ac:dyDescent="0.25">
      <c r="E2008">
        <v>30</v>
      </c>
      <c r="F2008">
        <v>360</v>
      </c>
      <c r="G2008">
        <v>0.12</v>
      </c>
      <c r="H2008">
        <v>150</v>
      </c>
      <c r="I2008">
        <v>19.020900000000001</v>
      </c>
      <c r="J2008">
        <v>25.542200000000001</v>
      </c>
      <c r="K2008" t="s">
        <v>16</v>
      </c>
      <c r="L2008" t="s">
        <v>15</v>
      </c>
    </row>
    <row r="2009" spans="5:12" x14ac:dyDescent="0.25">
      <c r="E2009">
        <v>30</v>
      </c>
      <c r="F2009">
        <v>360</v>
      </c>
      <c r="G2009">
        <v>0.12</v>
      </c>
      <c r="H2009">
        <v>150</v>
      </c>
      <c r="I2009">
        <v>19.171700000000001</v>
      </c>
      <c r="J2009">
        <v>25.542200000000001</v>
      </c>
      <c r="K2009" t="s">
        <v>16</v>
      </c>
      <c r="L2009" t="s">
        <v>15</v>
      </c>
    </row>
    <row r="2010" spans="5:12" x14ac:dyDescent="0.25">
      <c r="E2010">
        <v>30</v>
      </c>
      <c r="F2010">
        <v>360</v>
      </c>
      <c r="G2010">
        <v>0.12</v>
      </c>
      <c r="H2010">
        <v>150</v>
      </c>
      <c r="I2010">
        <v>19.324000000000002</v>
      </c>
      <c r="J2010">
        <v>25.542200000000001</v>
      </c>
      <c r="K2010" t="s">
        <v>16</v>
      </c>
      <c r="L2010" t="s">
        <v>15</v>
      </c>
    </row>
    <row r="2011" spans="5:12" x14ac:dyDescent="0.25">
      <c r="E2011">
        <v>30</v>
      </c>
      <c r="F2011">
        <v>360</v>
      </c>
      <c r="G2011">
        <v>0.12</v>
      </c>
      <c r="H2011">
        <v>150</v>
      </c>
      <c r="I2011">
        <v>19.790800000000001</v>
      </c>
      <c r="J2011">
        <v>25.542200000000001</v>
      </c>
      <c r="K2011" t="s">
        <v>16</v>
      </c>
      <c r="L2011" t="s">
        <v>15</v>
      </c>
    </row>
    <row r="2012" spans="5:12" x14ac:dyDescent="0.25">
      <c r="E2012">
        <v>30</v>
      </c>
      <c r="F2012">
        <v>360</v>
      </c>
      <c r="G2012">
        <v>0.12</v>
      </c>
      <c r="H2012">
        <v>150</v>
      </c>
      <c r="I2012">
        <v>23.019200000000001</v>
      </c>
      <c r="J2012">
        <v>25.542200000000001</v>
      </c>
      <c r="K2012" t="s">
        <v>13</v>
      </c>
      <c r="L2012" t="s">
        <v>14</v>
      </c>
    </row>
    <row r="2013" spans="5:12" x14ac:dyDescent="0.25">
      <c r="E2013">
        <v>30</v>
      </c>
      <c r="F2013">
        <v>360</v>
      </c>
      <c r="G2013">
        <v>0.12</v>
      </c>
      <c r="H2013">
        <v>150</v>
      </c>
      <c r="I2013">
        <v>23.24</v>
      </c>
      <c r="J2013">
        <v>25.542200000000001</v>
      </c>
      <c r="K2013" t="s">
        <v>13</v>
      </c>
      <c r="L2013" t="s">
        <v>14</v>
      </c>
    </row>
    <row r="2014" spans="5:12" x14ac:dyDescent="0.25">
      <c r="E2014">
        <v>30</v>
      </c>
      <c r="F2014">
        <v>360</v>
      </c>
      <c r="G2014">
        <v>0.12</v>
      </c>
      <c r="H2014">
        <v>150</v>
      </c>
      <c r="I2014">
        <v>23.4636</v>
      </c>
      <c r="J2014">
        <v>25.542200000000001</v>
      </c>
      <c r="K2014" t="s">
        <v>13</v>
      </c>
      <c r="L2014" t="s">
        <v>14</v>
      </c>
    </row>
    <row r="2015" spans="5:12" x14ac:dyDescent="0.25">
      <c r="E2015">
        <v>30</v>
      </c>
      <c r="F2015">
        <v>360</v>
      </c>
      <c r="G2015">
        <v>0.12</v>
      </c>
      <c r="H2015">
        <v>150</v>
      </c>
      <c r="I2015">
        <v>24.151700000000002</v>
      </c>
      <c r="J2015">
        <v>25.542200000000001</v>
      </c>
      <c r="K2015" t="s">
        <v>13</v>
      </c>
      <c r="L2015" t="s">
        <v>14</v>
      </c>
    </row>
    <row r="2016" spans="5:12" x14ac:dyDescent="0.25">
      <c r="E2016">
        <v>30</v>
      </c>
      <c r="F2016">
        <v>360</v>
      </c>
      <c r="G2016">
        <v>0.12</v>
      </c>
      <c r="H2016">
        <v>150</v>
      </c>
      <c r="I2016">
        <v>23.019200000000001</v>
      </c>
      <c r="J2016">
        <v>25.542200000000001</v>
      </c>
      <c r="K2016" t="s">
        <v>13</v>
      </c>
      <c r="L2016" t="s">
        <v>18</v>
      </c>
    </row>
    <row r="2017" spans="5:12" x14ac:dyDescent="0.25">
      <c r="E2017">
        <v>30</v>
      </c>
      <c r="F2017">
        <v>360</v>
      </c>
      <c r="G2017">
        <v>0.12</v>
      </c>
      <c r="H2017">
        <v>150</v>
      </c>
      <c r="I2017">
        <v>23.24</v>
      </c>
      <c r="J2017">
        <v>25.542200000000001</v>
      </c>
      <c r="K2017" t="s">
        <v>13</v>
      </c>
      <c r="L2017" t="s">
        <v>18</v>
      </c>
    </row>
    <row r="2018" spans="5:12" x14ac:dyDescent="0.25">
      <c r="E2018">
        <v>30</v>
      </c>
      <c r="F2018">
        <v>360</v>
      </c>
      <c r="G2018">
        <v>0.12</v>
      </c>
      <c r="H2018">
        <v>150</v>
      </c>
      <c r="I2018">
        <v>24.151700000000002</v>
      </c>
      <c r="J2018">
        <v>25.542200000000001</v>
      </c>
      <c r="K2018" t="s">
        <v>13</v>
      </c>
      <c r="L2018" t="s">
        <v>18</v>
      </c>
    </row>
    <row r="2019" spans="5:12" x14ac:dyDescent="0.25">
      <c r="E2019">
        <v>30</v>
      </c>
      <c r="F2019">
        <v>360</v>
      </c>
      <c r="G2019">
        <v>0.12</v>
      </c>
      <c r="H2019">
        <v>150</v>
      </c>
      <c r="I2019">
        <v>19.020900000000001</v>
      </c>
      <c r="J2019">
        <v>25.542200000000001</v>
      </c>
      <c r="K2019" t="s">
        <v>13</v>
      </c>
      <c r="L2019" t="s">
        <v>15</v>
      </c>
    </row>
    <row r="2020" spans="5:12" x14ac:dyDescent="0.25">
      <c r="E2020">
        <v>30</v>
      </c>
      <c r="F2020">
        <v>360</v>
      </c>
      <c r="G2020">
        <v>0.12</v>
      </c>
      <c r="H2020">
        <v>150</v>
      </c>
      <c r="I2020">
        <v>19.171700000000001</v>
      </c>
      <c r="J2020">
        <v>25.542200000000001</v>
      </c>
      <c r="K2020" t="s">
        <v>13</v>
      </c>
      <c r="L2020" t="s">
        <v>15</v>
      </c>
    </row>
    <row r="2021" spans="5:12" x14ac:dyDescent="0.25">
      <c r="E2021">
        <v>30</v>
      </c>
      <c r="F2021">
        <v>360</v>
      </c>
      <c r="G2021">
        <v>0.12</v>
      </c>
      <c r="H2021">
        <v>150</v>
      </c>
      <c r="I2021">
        <v>19.324100000000001</v>
      </c>
      <c r="J2021">
        <v>25.542200000000001</v>
      </c>
      <c r="K2021" t="s">
        <v>13</v>
      </c>
      <c r="L2021" t="s">
        <v>15</v>
      </c>
    </row>
    <row r="2022" spans="5:12" x14ac:dyDescent="0.25">
      <c r="E2022">
        <v>30</v>
      </c>
      <c r="F2022">
        <v>360</v>
      </c>
      <c r="G2022">
        <v>0.12</v>
      </c>
      <c r="H2022">
        <v>150</v>
      </c>
      <c r="I2022">
        <v>19.790800000000001</v>
      </c>
      <c r="J2022">
        <v>25.542200000000001</v>
      </c>
      <c r="K2022" t="s">
        <v>13</v>
      </c>
      <c r="L2022" t="s">
        <v>15</v>
      </c>
    </row>
    <row r="2023" spans="5:12" x14ac:dyDescent="0.25">
      <c r="E2023">
        <v>361</v>
      </c>
      <c r="F2023">
        <v>1080</v>
      </c>
      <c r="G2023">
        <v>0.12</v>
      </c>
      <c r="H2023">
        <v>150</v>
      </c>
      <c r="I2023">
        <v>23.900099999999998</v>
      </c>
      <c r="J2023">
        <v>25.542200000000001</v>
      </c>
      <c r="K2023" t="s">
        <v>16</v>
      </c>
      <c r="L2023" t="s">
        <v>14</v>
      </c>
    </row>
    <row r="2024" spans="5:12" x14ac:dyDescent="0.25">
      <c r="E2024">
        <v>361</v>
      </c>
      <c r="F2024">
        <v>1080</v>
      </c>
      <c r="G2024">
        <v>0.12</v>
      </c>
      <c r="H2024">
        <v>150</v>
      </c>
      <c r="I2024">
        <v>24.138100000000001</v>
      </c>
      <c r="J2024">
        <v>25.542200000000001</v>
      </c>
      <c r="K2024" t="s">
        <v>16</v>
      </c>
      <c r="L2024" t="s">
        <v>14</v>
      </c>
    </row>
    <row r="2025" spans="5:12" x14ac:dyDescent="0.25">
      <c r="E2025">
        <v>361</v>
      </c>
      <c r="F2025">
        <v>1080</v>
      </c>
      <c r="G2025">
        <v>0.12</v>
      </c>
      <c r="H2025">
        <v>150</v>
      </c>
      <c r="I2025">
        <v>24.379200000000001</v>
      </c>
      <c r="J2025">
        <v>25.542200000000001</v>
      </c>
      <c r="K2025" t="s">
        <v>16</v>
      </c>
      <c r="L2025" t="s">
        <v>14</v>
      </c>
    </row>
    <row r="2026" spans="5:12" x14ac:dyDescent="0.25">
      <c r="E2026">
        <v>361</v>
      </c>
      <c r="F2026">
        <v>1080</v>
      </c>
      <c r="G2026">
        <v>0.12</v>
      </c>
      <c r="H2026">
        <v>150</v>
      </c>
      <c r="I2026">
        <v>25.122199999999999</v>
      </c>
      <c r="J2026">
        <v>25.542200000000001</v>
      </c>
      <c r="K2026" t="s">
        <v>16</v>
      </c>
      <c r="L2026" t="s">
        <v>14</v>
      </c>
    </row>
    <row r="2027" spans="5:12" x14ac:dyDescent="0.25">
      <c r="E2027">
        <v>361</v>
      </c>
      <c r="F2027">
        <v>1080</v>
      </c>
      <c r="G2027">
        <v>0.12</v>
      </c>
      <c r="H2027">
        <v>150</v>
      </c>
      <c r="I2027">
        <v>23.900099999999998</v>
      </c>
      <c r="J2027">
        <v>25.542200000000001</v>
      </c>
      <c r="K2027" t="s">
        <v>16</v>
      </c>
      <c r="L2027" t="s">
        <v>18</v>
      </c>
    </row>
    <row r="2028" spans="5:12" x14ac:dyDescent="0.25">
      <c r="E2028">
        <v>361</v>
      </c>
      <c r="F2028">
        <v>1080</v>
      </c>
      <c r="G2028">
        <v>0.12</v>
      </c>
      <c r="H2028">
        <v>150</v>
      </c>
      <c r="I2028">
        <v>24.138100000000001</v>
      </c>
      <c r="J2028">
        <v>25.542200000000001</v>
      </c>
      <c r="K2028" t="s">
        <v>16</v>
      </c>
      <c r="L2028" t="s">
        <v>18</v>
      </c>
    </row>
    <row r="2029" spans="5:12" x14ac:dyDescent="0.25">
      <c r="E2029">
        <v>361</v>
      </c>
      <c r="F2029">
        <v>1080</v>
      </c>
      <c r="G2029">
        <v>0.12</v>
      </c>
      <c r="H2029">
        <v>150</v>
      </c>
      <c r="I2029">
        <v>24.379200000000001</v>
      </c>
      <c r="J2029">
        <v>25.542200000000001</v>
      </c>
      <c r="K2029" t="s">
        <v>16</v>
      </c>
      <c r="L2029" t="s">
        <v>18</v>
      </c>
    </row>
    <row r="2030" spans="5:12" x14ac:dyDescent="0.25">
      <c r="E2030">
        <v>361</v>
      </c>
      <c r="F2030">
        <v>1080</v>
      </c>
      <c r="G2030">
        <v>0.12</v>
      </c>
      <c r="H2030">
        <v>150</v>
      </c>
      <c r="I2030">
        <v>25.122199999999999</v>
      </c>
      <c r="J2030">
        <v>25.542200000000001</v>
      </c>
      <c r="K2030" t="s">
        <v>16</v>
      </c>
      <c r="L2030" t="s">
        <v>18</v>
      </c>
    </row>
    <row r="2031" spans="5:12" x14ac:dyDescent="0.25">
      <c r="E2031">
        <v>361</v>
      </c>
      <c r="F2031">
        <v>1080</v>
      </c>
      <c r="G2031">
        <v>0.12</v>
      </c>
      <c r="H2031">
        <v>150</v>
      </c>
      <c r="I2031">
        <v>19.900600000000001</v>
      </c>
      <c r="J2031">
        <v>25.542200000000001</v>
      </c>
      <c r="K2031" t="s">
        <v>16</v>
      </c>
      <c r="L2031" t="s">
        <v>15</v>
      </c>
    </row>
    <row r="2032" spans="5:12" x14ac:dyDescent="0.25">
      <c r="E2032">
        <v>361</v>
      </c>
      <c r="F2032">
        <v>1080</v>
      </c>
      <c r="G2032">
        <v>0.12</v>
      </c>
      <c r="H2032">
        <v>150</v>
      </c>
      <c r="I2032">
        <v>20.0657</v>
      </c>
      <c r="J2032">
        <v>25.542200000000001</v>
      </c>
      <c r="K2032" t="s">
        <v>16</v>
      </c>
      <c r="L2032" t="s">
        <v>15</v>
      </c>
    </row>
    <row r="2033" spans="5:12" x14ac:dyDescent="0.25">
      <c r="E2033">
        <v>361</v>
      </c>
      <c r="F2033">
        <v>1080</v>
      </c>
      <c r="G2033">
        <v>0.12</v>
      </c>
      <c r="H2033">
        <v>150</v>
      </c>
      <c r="I2033">
        <v>20.232500000000002</v>
      </c>
      <c r="J2033">
        <v>25.542200000000001</v>
      </c>
      <c r="K2033" t="s">
        <v>16</v>
      </c>
      <c r="L2033" t="s">
        <v>15</v>
      </c>
    </row>
    <row r="2034" spans="5:12" x14ac:dyDescent="0.25">
      <c r="E2034">
        <v>361</v>
      </c>
      <c r="F2034">
        <v>1080</v>
      </c>
      <c r="G2034">
        <v>0.12</v>
      </c>
      <c r="H2034">
        <v>150</v>
      </c>
      <c r="I2034">
        <v>20.744199999999999</v>
      </c>
      <c r="J2034">
        <v>25.542200000000001</v>
      </c>
      <c r="K2034" t="s">
        <v>16</v>
      </c>
      <c r="L2034" t="s">
        <v>15</v>
      </c>
    </row>
    <row r="2035" spans="5:12" x14ac:dyDescent="0.25">
      <c r="E2035">
        <v>361</v>
      </c>
      <c r="F2035">
        <v>1080</v>
      </c>
      <c r="G2035">
        <v>0.12</v>
      </c>
      <c r="H2035">
        <v>150</v>
      </c>
      <c r="I2035">
        <v>23.900099999999998</v>
      </c>
      <c r="J2035">
        <v>25.542200000000001</v>
      </c>
      <c r="K2035" t="s">
        <v>13</v>
      </c>
      <c r="L2035" t="s">
        <v>14</v>
      </c>
    </row>
    <row r="2036" spans="5:12" x14ac:dyDescent="0.25">
      <c r="E2036">
        <v>361</v>
      </c>
      <c r="F2036">
        <v>1080</v>
      </c>
      <c r="G2036">
        <v>0.12</v>
      </c>
      <c r="H2036">
        <v>150</v>
      </c>
      <c r="I2036">
        <v>24.138100000000001</v>
      </c>
      <c r="J2036">
        <v>25.542200000000001</v>
      </c>
      <c r="K2036" t="s">
        <v>13</v>
      </c>
      <c r="L2036" t="s">
        <v>14</v>
      </c>
    </row>
    <row r="2037" spans="5:12" x14ac:dyDescent="0.25">
      <c r="E2037">
        <v>361</v>
      </c>
      <c r="F2037">
        <v>1080</v>
      </c>
      <c r="G2037">
        <v>0.12</v>
      </c>
      <c r="H2037">
        <v>150</v>
      </c>
      <c r="I2037">
        <v>24.379200000000001</v>
      </c>
      <c r="J2037">
        <v>25.542200000000001</v>
      </c>
      <c r="K2037" t="s">
        <v>13</v>
      </c>
      <c r="L2037" t="s">
        <v>14</v>
      </c>
    </row>
    <row r="2038" spans="5:12" x14ac:dyDescent="0.25">
      <c r="E2038">
        <v>361</v>
      </c>
      <c r="F2038">
        <v>1080</v>
      </c>
      <c r="G2038">
        <v>0.12</v>
      </c>
      <c r="H2038">
        <v>150</v>
      </c>
      <c r="I2038">
        <v>25.122199999999999</v>
      </c>
      <c r="J2038">
        <v>25.542200000000001</v>
      </c>
      <c r="K2038" t="s">
        <v>13</v>
      </c>
      <c r="L2038" t="s">
        <v>14</v>
      </c>
    </row>
    <row r="2039" spans="5:12" x14ac:dyDescent="0.25">
      <c r="E2039">
        <v>361</v>
      </c>
      <c r="F2039">
        <v>1080</v>
      </c>
      <c r="G2039">
        <v>0.12</v>
      </c>
      <c r="H2039">
        <v>150</v>
      </c>
      <c r="I2039">
        <v>23.900099999999998</v>
      </c>
      <c r="J2039">
        <v>25.542200000000001</v>
      </c>
      <c r="K2039" t="s">
        <v>13</v>
      </c>
      <c r="L2039" t="s">
        <v>18</v>
      </c>
    </row>
    <row r="2040" spans="5:12" x14ac:dyDescent="0.25">
      <c r="E2040">
        <v>361</v>
      </c>
      <c r="F2040">
        <v>1080</v>
      </c>
      <c r="G2040">
        <v>0.12</v>
      </c>
      <c r="H2040">
        <v>150</v>
      </c>
      <c r="I2040">
        <v>24.138100000000001</v>
      </c>
      <c r="J2040">
        <v>25.542200000000001</v>
      </c>
      <c r="K2040" t="s">
        <v>13</v>
      </c>
      <c r="L2040" t="s">
        <v>18</v>
      </c>
    </row>
    <row r="2041" spans="5:12" x14ac:dyDescent="0.25">
      <c r="E2041">
        <v>361</v>
      </c>
      <c r="F2041">
        <v>1080</v>
      </c>
      <c r="G2041">
        <v>0.12</v>
      </c>
      <c r="H2041">
        <v>150</v>
      </c>
      <c r="I2041">
        <v>24.379200000000001</v>
      </c>
      <c r="J2041">
        <v>25.542200000000001</v>
      </c>
      <c r="K2041" t="s">
        <v>13</v>
      </c>
      <c r="L2041" t="s">
        <v>18</v>
      </c>
    </row>
    <row r="2042" spans="5:12" x14ac:dyDescent="0.25">
      <c r="E2042">
        <v>361</v>
      </c>
      <c r="F2042">
        <v>1080</v>
      </c>
      <c r="G2042">
        <v>0.12</v>
      </c>
      <c r="H2042">
        <v>150</v>
      </c>
      <c r="I2042">
        <v>25.122199999999999</v>
      </c>
      <c r="J2042">
        <v>25.542200000000001</v>
      </c>
      <c r="K2042" t="s">
        <v>13</v>
      </c>
      <c r="L2042" t="s">
        <v>18</v>
      </c>
    </row>
    <row r="2043" spans="5:12" x14ac:dyDescent="0.25">
      <c r="E2043">
        <v>361</v>
      </c>
      <c r="F2043">
        <v>1080</v>
      </c>
      <c r="G2043">
        <v>0.12</v>
      </c>
      <c r="H2043">
        <v>150</v>
      </c>
      <c r="I2043">
        <v>19.900600000000001</v>
      </c>
      <c r="J2043">
        <v>25.542200000000001</v>
      </c>
      <c r="K2043" t="s">
        <v>13</v>
      </c>
      <c r="L2043" t="s">
        <v>15</v>
      </c>
    </row>
    <row r="2044" spans="5:12" x14ac:dyDescent="0.25">
      <c r="E2044">
        <v>361</v>
      </c>
      <c r="F2044">
        <v>1080</v>
      </c>
      <c r="G2044">
        <v>0.12</v>
      </c>
      <c r="H2044">
        <v>150</v>
      </c>
      <c r="I2044">
        <v>20.0657</v>
      </c>
      <c r="J2044">
        <v>25.542200000000001</v>
      </c>
      <c r="K2044" t="s">
        <v>13</v>
      </c>
      <c r="L2044" t="s">
        <v>15</v>
      </c>
    </row>
    <row r="2045" spans="5:12" x14ac:dyDescent="0.25">
      <c r="E2045">
        <v>361</v>
      </c>
      <c r="F2045">
        <v>1080</v>
      </c>
      <c r="G2045">
        <v>0.12</v>
      </c>
      <c r="H2045">
        <v>150</v>
      </c>
      <c r="I2045">
        <v>20.232500000000002</v>
      </c>
      <c r="J2045">
        <v>25.542200000000001</v>
      </c>
      <c r="K2045" t="s">
        <v>13</v>
      </c>
      <c r="L2045" t="s">
        <v>15</v>
      </c>
    </row>
    <row r="2046" spans="5:12" x14ac:dyDescent="0.25">
      <c r="E2046">
        <v>1081</v>
      </c>
      <c r="F2046">
        <v>2520</v>
      </c>
      <c r="G2046">
        <v>0.12</v>
      </c>
      <c r="H2046">
        <v>150</v>
      </c>
      <c r="I2046">
        <v>25.0533</v>
      </c>
      <c r="J2046">
        <v>25.542200000000001</v>
      </c>
      <c r="K2046" t="s">
        <v>16</v>
      </c>
      <c r="L2046" t="s">
        <v>14</v>
      </c>
    </row>
    <row r="2047" spans="5:12" x14ac:dyDescent="0.25">
      <c r="E2047">
        <v>1081</v>
      </c>
      <c r="F2047">
        <v>2520</v>
      </c>
      <c r="G2047">
        <v>0.12</v>
      </c>
      <c r="H2047">
        <v>150</v>
      </c>
      <c r="I2047">
        <v>25.314800000000002</v>
      </c>
      <c r="J2047">
        <v>25.542200000000001</v>
      </c>
      <c r="K2047" t="s">
        <v>16</v>
      </c>
      <c r="L2047" t="s">
        <v>14</v>
      </c>
    </row>
    <row r="2048" spans="5:12" x14ac:dyDescent="0.25">
      <c r="E2048">
        <v>1081</v>
      </c>
      <c r="F2048">
        <v>2520</v>
      </c>
      <c r="G2048">
        <v>0.12</v>
      </c>
      <c r="H2048">
        <v>150</v>
      </c>
      <c r="I2048">
        <v>25.58</v>
      </c>
      <c r="J2048">
        <v>25.542200000000001</v>
      </c>
      <c r="K2048" t="s">
        <v>16</v>
      </c>
      <c r="L2048" t="s">
        <v>14</v>
      </c>
    </row>
    <row r="2049" spans="5:12" x14ac:dyDescent="0.25">
      <c r="E2049">
        <v>1081</v>
      </c>
      <c r="F2049">
        <v>2520</v>
      </c>
      <c r="G2049">
        <v>0.12</v>
      </c>
      <c r="H2049">
        <v>150</v>
      </c>
      <c r="I2049">
        <v>26.3979</v>
      </c>
      <c r="J2049">
        <v>25.542200000000001</v>
      </c>
      <c r="K2049" t="s">
        <v>16</v>
      </c>
      <c r="L2049" t="s">
        <v>14</v>
      </c>
    </row>
    <row r="2050" spans="5:12" x14ac:dyDescent="0.25">
      <c r="E2050">
        <v>1081</v>
      </c>
      <c r="F2050">
        <v>2520</v>
      </c>
      <c r="G2050">
        <v>0.12</v>
      </c>
      <c r="H2050">
        <v>150</v>
      </c>
      <c r="I2050">
        <v>25.0533</v>
      </c>
      <c r="J2050">
        <v>25.542200000000001</v>
      </c>
      <c r="K2050" t="s">
        <v>16</v>
      </c>
      <c r="L2050" t="s">
        <v>18</v>
      </c>
    </row>
    <row r="2051" spans="5:12" x14ac:dyDescent="0.25">
      <c r="E2051">
        <v>1081</v>
      </c>
      <c r="F2051">
        <v>2520</v>
      </c>
      <c r="G2051">
        <v>0.12</v>
      </c>
      <c r="H2051">
        <v>150</v>
      </c>
      <c r="I2051">
        <v>25.314800000000002</v>
      </c>
      <c r="J2051">
        <v>25.542200000000001</v>
      </c>
      <c r="K2051" t="s">
        <v>16</v>
      </c>
      <c r="L2051" t="s">
        <v>18</v>
      </c>
    </row>
    <row r="2052" spans="5:12" x14ac:dyDescent="0.25">
      <c r="E2052">
        <v>1081</v>
      </c>
      <c r="F2052">
        <v>2520</v>
      </c>
      <c r="G2052">
        <v>0.12</v>
      </c>
      <c r="H2052">
        <v>150</v>
      </c>
      <c r="I2052">
        <v>25.58</v>
      </c>
      <c r="J2052">
        <v>25.542200000000001</v>
      </c>
      <c r="K2052" t="s">
        <v>16</v>
      </c>
      <c r="L2052" t="s">
        <v>18</v>
      </c>
    </row>
    <row r="2053" spans="5:12" x14ac:dyDescent="0.25">
      <c r="E2053">
        <v>1081</v>
      </c>
      <c r="F2053">
        <v>2520</v>
      </c>
      <c r="G2053">
        <v>0.12</v>
      </c>
      <c r="H2053">
        <v>150</v>
      </c>
      <c r="I2053">
        <v>26.3979</v>
      </c>
      <c r="J2053">
        <v>25.542200000000001</v>
      </c>
      <c r="K2053" t="s">
        <v>16</v>
      </c>
      <c r="L2053" t="s">
        <v>18</v>
      </c>
    </row>
    <row r="2054" spans="5:12" x14ac:dyDescent="0.25">
      <c r="E2054">
        <v>1081</v>
      </c>
      <c r="F2054">
        <v>2520</v>
      </c>
      <c r="G2054">
        <v>0.12</v>
      </c>
      <c r="H2054">
        <v>150</v>
      </c>
      <c r="I2054">
        <v>21.046299999999999</v>
      </c>
      <c r="J2054">
        <v>25.542200000000001</v>
      </c>
      <c r="K2054" t="s">
        <v>16</v>
      </c>
      <c r="L2054" t="s">
        <v>15</v>
      </c>
    </row>
    <row r="2055" spans="5:12" x14ac:dyDescent="0.25">
      <c r="E2055">
        <v>1081</v>
      </c>
      <c r="F2055">
        <v>2520</v>
      </c>
      <c r="G2055">
        <v>0.12</v>
      </c>
      <c r="H2055">
        <v>150</v>
      </c>
      <c r="I2055">
        <v>21.230899999999998</v>
      </c>
      <c r="J2055">
        <v>25.542200000000001</v>
      </c>
      <c r="K2055" t="s">
        <v>16</v>
      </c>
      <c r="L2055" t="s">
        <v>15</v>
      </c>
    </row>
    <row r="2056" spans="5:12" x14ac:dyDescent="0.25">
      <c r="E2056">
        <v>1081</v>
      </c>
      <c r="F2056">
        <v>2520</v>
      </c>
      <c r="G2056">
        <v>0.12</v>
      </c>
      <c r="H2056">
        <v>150</v>
      </c>
      <c r="I2056">
        <v>21.4176</v>
      </c>
      <c r="J2056">
        <v>25.542200000000001</v>
      </c>
      <c r="K2056" t="s">
        <v>16</v>
      </c>
      <c r="L2056" t="s">
        <v>15</v>
      </c>
    </row>
    <row r="2057" spans="5:12" x14ac:dyDescent="0.25">
      <c r="E2057">
        <v>1081</v>
      </c>
      <c r="F2057">
        <v>2520</v>
      </c>
      <c r="G2057">
        <v>0.12</v>
      </c>
      <c r="H2057">
        <v>150</v>
      </c>
      <c r="I2057">
        <v>21.991</v>
      </c>
      <c r="J2057">
        <v>25.542200000000001</v>
      </c>
      <c r="K2057" t="s">
        <v>16</v>
      </c>
      <c r="L2057" t="s">
        <v>15</v>
      </c>
    </row>
    <row r="2058" spans="5:12" x14ac:dyDescent="0.25">
      <c r="E2058">
        <v>1081</v>
      </c>
      <c r="F2058">
        <v>2520</v>
      </c>
      <c r="G2058">
        <v>0.12</v>
      </c>
      <c r="H2058">
        <v>150</v>
      </c>
      <c r="I2058">
        <v>25.0533</v>
      </c>
      <c r="J2058">
        <v>25.542200000000001</v>
      </c>
      <c r="K2058" t="s">
        <v>13</v>
      </c>
      <c r="L2058" t="s">
        <v>14</v>
      </c>
    </row>
    <row r="2059" spans="5:12" x14ac:dyDescent="0.25">
      <c r="E2059">
        <v>1081</v>
      </c>
      <c r="F2059">
        <v>2520</v>
      </c>
      <c r="G2059">
        <v>0.12</v>
      </c>
      <c r="H2059">
        <v>150</v>
      </c>
      <c r="I2059">
        <v>25.314800000000002</v>
      </c>
      <c r="J2059">
        <v>25.542200000000001</v>
      </c>
      <c r="K2059" t="s">
        <v>13</v>
      </c>
      <c r="L2059" t="s">
        <v>14</v>
      </c>
    </row>
    <row r="2060" spans="5:12" x14ac:dyDescent="0.25">
      <c r="E2060">
        <v>1081</v>
      </c>
      <c r="F2060">
        <v>2520</v>
      </c>
      <c r="G2060">
        <v>0.12</v>
      </c>
      <c r="H2060">
        <v>150</v>
      </c>
      <c r="I2060">
        <v>25.58</v>
      </c>
      <c r="J2060">
        <v>25.542200000000001</v>
      </c>
      <c r="K2060" t="s">
        <v>13</v>
      </c>
      <c r="L2060" t="s">
        <v>14</v>
      </c>
    </row>
    <row r="2061" spans="5:12" x14ac:dyDescent="0.25">
      <c r="E2061">
        <v>1081</v>
      </c>
      <c r="F2061">
        <v>2520</v>
      </c>
      <c r="G2061">
        <v>0.12</v>
      </c>
      <c r="H2061">
        <v>150</v>
      </c>
      <c r="I2061">
        <v>26.3979</v>
      </c>
      <c r="J2061">
        <v>25.542200000000001</v>
      </c>
      <c r="K2061" t="s">
        <v>13</v>
      </c>
      <c r="L2061" t="s">
        <v>14</v>
      </c>
    </row>
    <row r="2062" spans="5:12" x14ac:dyDescent="0.25">
      <c r="E2062">
        <v>1081</v>
      </c>
      <c r="F2062">
        <v>2520</v>
      </c>
      <c r="G2062">
        <v>0.12</v>
      </c>
      <c r="H2062">
        <v>150</v>
      </c>
      <c r="I2062">
        <v>25.0533</v>
      </c>
      <c r="J2062">
        <v>25.542200000000001</v>
      </c>
      <c r="K2062" t="s">
        <v>13</v>
      </c>
      <c r="L2062" t="s">
        <v>18</v>
      </c>
    </row>
    <row r="2063" spans="5:12" x14ac:dyDescent="0.25">
      <c r="E2063">
        <v>1081</v>
      </c>
      <c r="F2063">
        <v>2520</v>
      </c>
      <c r="G2063">
        <v>0.12</v>
      </c>
      <c r="H2063">
        <v>150</v>
      </c>
      <c r="I2063">
        <v>25.314800000000002</v>
      </c>
      <c r="J2063">
        <v>25.542200000000001</v>
      </c>
      <c r="K2063" t="s">
        <v>13</v>
      </c>
      <c r="L2063" t="s">
        <v>18</v>
      </c>
    </row>
    <row r="2064" spans="5:12" x14ac:dyDescent="0.25">
      <c r="E2064">
        <v>1081</v>
      </c>
      <c r="F2064">
        <v>2520</v>
      </c>
      <c r="G2064">
        <v>0.12</v>
      </c>
      <c r="H2064">
        <v>150</v>
      </c>
      <c r="I2064">
        <v>25.58</v>
      </c>
      <c r="J2064">
        <v>25.542200000000001</v>
      </c>
      <c r="K2064" t="s">
        <v>13</v>
      </c>
      <c r="L2064" t="s">
        <v>18</v>
      </c>
    </row>
    <row r="2065" spans="2:12" x14ac:dyDescent="0.25">
      <c r="E2065">
        <v>1081</v>
      </c>
      <c r="F2065">
        <v>2520</v>
      </c>
      <c r="G2065">
        <v>0.12</v>
      </c>
      <c r="H2065">
        <v>150</v>
      </c>
      <c r="I2065">
        <v>26.3979</v>
      </c>
      <c r="J2065">
        <v>25.542200000000001</v>
      </c>
      <c r="K2065" t="s">
        <v>13</v>
      </c>
      <c r="L2065" t="s">
        <v>18</v>
      </c>
    </row>
    <row r="2066" spans="2:12" x14ac:dyDescent="0.25">
      <c r="E2066">
        <v>1081</v>
      </c>
      <c r="F2066">
        <v>2520</v>
      </c>
      <c r="G2066">
        <v>0.12</v>
      </c>
      <c r="H2066">
        <v>150</v>
      </c>
      <c r="I2066">
        <v>21.046299999999999</v>
      </c>
      <c r="J2066">
        <v>25.542200000000001</v>
      </c>
      <c r="K2066" t="s">
        <v>13</v>
      </c>
      <c r="L2066" t="s">
        <v>15</v>
      </c>
    </row>
    <row r="2067" spans="2:12" x14ac:dyDescent="0.25">
      <c r="E2067">
        <v>1081</v>
      </c>
      <c r="F2067">
        <v>2520</v>
      </c>
      <c r="G2067">
        <v>0.12</v>
      </c>
      <c r="H2067">
        <v>150</v>
      </c>
      <c r="I2067">
        <v>21.230899999999998</v>
      </c>
      <c r="J2067">
        <v>25.542200000000001</v>
      </c>
      <c r="K2067" t="s">
        <v>13</v>
      </c>
      <c r="L2067" t="s">
        <v>15</v>
      </c>
    </row>
    <row r="2068" spans="2:12" x14ac:dyDescent="0.25">
      <c r="E2068">
        <v>1081</v>
      </c>
      <c r="F2068">
        <v>2520</v>
      </c>
      <c r="G2068">
        <v>0.12</v>
      </c>
      <c r="H2068">
        <v>150</v>
      </c>
      <c r="I2068">
        <v>21.4176</v>
      </c>
      <c r="J2068">
        <v>25.542200000000001</v>
      </c>
      <c r="K2068" t="s">
        <v>13</v>
      </c>
      <c r="L2068" t="s">
        <v>15</v>
      </c>
    </row>
    <row r="2069" spans="2:12" x14ac:dyDescent="0.25">
      <c r="E2069">
        <v>1081</v>
      </c>
      <c r="F2069">
        <v>2520</v>
      </c>
      <c r="G2069">
        <v>0.12</v>
      </c>
      <c r="H2069">
        <v>150</v>
      </c>
      <c r="I2069">
        <v>21.991</v>
      </c>
      <c r="J2069">
        <v>25.542200000000001</v>
      </c>
      <c r="K2069" t="s">
        <v>13</v>
      </c>
      <c r="L2069" t="s">
        <v>15</v>
      </c>
    </row>
    <row r="2071" spans="2:12" x14ac:dyDescent="0.25">
      <c r="B2071">
        <v>59</v>
      </c>
      <c r="C2071" t="s">
        <v>54</v>
      </c>
      <c r="E2071">
        <v>30</v>
      </c>
      <c r="F2071">
        <v>360</v>
      </c>
      <c r="G2071">
        <v>0.12</v>
      </c>
      <c r="H2071">
        <v>130</v>
      </c>
      <c r="I2071">
        <v>20.345300000000002</v>
      </c>
      <c r="J2071">
        <v>25.542200000000001</v>
      </c>
      <c r="K2071" t="s">
        <v>16</v>
      </c>
      <c r="L2071" t="s">
        <v>18</v>
      </c>
    </row>
    <row r="2072" spans="2:12" x14ac:dyDescent="0.25">
      <c r="E2072">
        <v>30</v>
      </c>
      <c r="F2072">
        <v>360</v>
      </c>
      <c r="G2072">
        <v>0.12</v>
      </c>
      <c r="H2072">
        <v>130</v>
      </c>
      <c r="I2072">
        <v>20.5168</v>
      </c>
      <c r="J2072">
        <v>25.542200000000001</v>
      </c>
      <c r="K2072" t="s">
        <v>16</v>
      </c>
      <c r="L2072" t="s">
        <v>18</v>
      </c>
    </row>
    <row r="2073" spans="2:12" x14ac:dyDescent="0.25">
      <c r="E2073">
        <v>30</v>
      </c>
      <c r="F2073">
        <v>360</v>
      </c>
      <c r="G2073">
        <v>0.12</v>
      </c>
      <c r="H2073">
        <v>130</v>
      </c>
      <c r="I2073">
        <v>21.042999999999999</v>
      </c>
      <c r="J2073">
        <v>25.542200000000001</v>
      </c>
      <c r="K2073" t="s">
        <v>16</v>
      </c>
      <c r="L2073" t="s">
        <v>18</v>
      </c>
    </row>
    <row r="2074" spans="2:12" x14ac:dyDescent="0.25">
      <c r="E2074">
        <v>30</v>
      </c>
      <c r="F2074">
        <v>360</v>
      </c>
      <c r="G2074">
        <v>0.12</v>
      </c>
      <c r="H2074">
        <v>130</v>
      </c>
      <c r="I2074">
        <v>20.175699999999999</v>
      </c>
      <c r="J2074">
        <v>25.542200000000001</v>
      </c>
      <c r="K2074" t="s">
        <v>16</v>
      </c>
      <c r="L2074" t="s">
        <v>15</v>
      </c>
    </row>
    <row r="2075" spans="2:12" x14ac:dyDescent="0.25">
      <c r="E2075">
        <v>30</v>
      </c>
      <c r="F2075">
        <v>360</v>
      </c>
      <c r="G2075">
        <v>0.12</v>
      </c>
      <c r="H2075">
        <v>130</v>
      </c>
      <c r="I2075">
        <v>20.345300000000002</v>
      </c>
      <c r="J2075">
        <v>25.542200000000001</v>
      </c>
      <c r="K2075" t="s">
        <v>16</v>
      </c>
      <c r="L2075" t="s">
        <v>15</v>
      </c>
    </row>
    <row r="2076" spans="2:12" x14ac:dyDescent="0.25">
      <c r="E2076">
        <v>30</v>
      </c>
      <c r="F2076">
        <v>360</v>
      </c>
      <c r="G2076">
        <v>0.12</v>
      </c>
      <c r="H2076">
        <v>130</v>
      </c>
      <c r="I2076">
        <v>20.5168</v>
      </c>
      <c r="J2076">
        <v>25.542200000000001</v>
      </c>
      <c r="K2076" t="s">
        <v>16</v>
      </c>
      <c r="L2076" t="s">
        <v>15</v>
      </c>
    </row>
    <row r="2077" spans="2:12" x14ac:dyDescent="0.25">
      <c r="E2077">
        <v>30</v>
      </c>
      <c r="F2077">
        <v>360</v>
      </c>
      <c r="G2077">
        <v>0.12</v>
      </c>
      <c r="H2077">
        <v>130</v>
      </c>
      <c r="I2077">
        <v>21.042999999999999</v>
      </c>
      <c r="J2077">
        <v>25.542200000000001</v>
      </c>
      <c r="K2077" t="s">
        <v>16</v>
      </c>
      <c r="L2077" t="s">
        <v>15</v>
      </c>
    </row>
    <row r="2078" spans="2:12" x14ac:dyDescent="0.25">
      <c r="E2078">
        <v>30</v>
      </c>
      <c r="F2078">
        <v>360</v>
      </c>
      <c r="G2078">
        <v>0.12</v>
      </c>
      <c r="H2078">
        <v>130</v>
      </c>
      <c r="I2078">
        <v>20.175699999999999</v>
      </c>
      <c r="J2078">
        <v>25.542200000000001</v>
      </c>
      <c r="K2078" t="s">
        <v>13</v>
      </c>
      <c r="L2078" t="s">
        <v>14</v>
      </c>
    </row>
    <row r="2079" spans="2:12" x14ac:dyDescent="0.25">
      <c r="E2079">
        <v>30</v>
      </c>
      <c r="F2079">
        <v>360</v>
      </c>
      <c r="G2079">
        <v>0.12</v>
      </c>
      <c r="H2079">
        <v>130</v>
      </c>
      <c r="I2079">
        <v>20.345300000000002</v>
      </c>
      <c r="J2079">
        <v>25.542200000000001</v>
      </c>
      <c r="K2079" t="s">
        <v>13</v>
      </c>
      <c r="L2079" t="s">
        <v>14</v>
      </c>
    </row>
    <row r="2080" spans="2:12" x14ac:dyDescent="0.25">
      <c r="E2080">
        <v>30</v>
      </c>
      <c r="F2080">
        <v>360</v>
      </c>
      <c r="G2080">
        <v>0.12</v>
      </c>
      <c r="H2080">
        <v>130</v>
      </c>
      <c r="I2080">
        <v>20.5168</v>
      </c>
      <c r="J2080">
        <v>25.542200000000001</v>
      </c>
      <c r="K2080" t="s">
        <v>13</v>
      </c>
      <c r="L2080" t="s">
        <v>14</v>
      </c>
    </row>
    <row r="2081" spans="5:12" x14ac:dyDescent="0.25">
      <c r="E2081">
        <v>30</v>
      </c>
      <c r="F2081">
        <v>360</v>
      </c>
      <c r="G2081">
        <v>0.12</v>
      </c>
      <c r="H2081">
        <v>130</v>
      </c>
      <c r="I2081">
        <v>21.042999999999999</v>
      </c>
      <c r="J2081">
        <v>25.542200000000001</v>
      </c>
      <c r="K2081" t="s">
        <v>13</v>
      </c>
      <c r="L2081" t="s">
        <v>14</v>
      </c>
    </row>
    <row r="2082" spans="5:12" x14ac:dyDescent="0.25">
      <c r="E2082">
        <v>30</v>
      </c>
      <c r="F2082">
        <v>360</v>
      </c>
      <c r="G2082">
        <v>0.12</v>
      </c>
      <c r="H2082">
        <v>130</v>
      </c>
      <c r="I2082">
        <v>20.175699999999999</v>
      </c>
      <c r="J2082">
        <v>25.542200000000001</v>
      </c>
      <c r="K2082" t="s">
        <v>13</v>
      </c>
      <c r="L2082" t="s">
        <v>18</v>
      </c>
    </row>
    <row r="2083" spans="5:12" x14ac:dyDescent="0.25">
      <c r="E2083">
        <v>30</v>
      </c>
      <c r="F2083">
        <v>360</v>
      </c>
      <c r="G2083">
        <v>0.12</v>
      </c>
      <c r="H2083">
        <v>130</v>
      </c>
      <c r="I2083">
        <v>20.345300000000002</v>
      </c>
      <c r="J2083">
        <v>25.542200000000001</v>
      </c>
      <c r="K2083" t="s">
        <v>13</v>
      </c>
      <c r="L2083" t="s">
        <v>18</v>
      </c>
    </row>
    <row r="2084" spans="5:12" x14ac:dyDescent="0.25">
      <c r="E2084">
        <v>30</v>
      </c>
      <c r="F2084">
        <v>360</v>
      </c>
      <c r="G2084">
        <v>0.12</v>
      </c>
      <c r="H2084">
        <v>130</v>
      </c>
      <c r="I2084">
        <v>21.042999999999999</v>
      </c>
      <c r="J2084">
        <v>25.542200000000001</v>
      </c>
      <c r="K2084" t="s">
        <v>13</v>
      </c>
      <c r="L2084" t="s">
        <v>18</v>
      </c>
    </row>
    <row r="2085" spans="5:12" x14ac:dyDescent="0.25">
      <c r="E2085">
        <v>30</v>
      </c>
      <c r="F2085">
        <v>360</v>
      </c>
      <c r="G2085">
        <v>0.12</v>
      </c>
      <c r="H2085">
        <v>130</v>
      </c>
      <c r="I2085">
        <v>20.175699999999999</v>
      </c>
      <c r="J2085">
        <v>25.542200000000001</v>
      </c>
      <c r="K2085" t="s">
        <v>13</v>
      </c>
      <c r="L2085" t="s">
        <v>15</v>
      </c>
    </row>
    <row r="2086" spans="5:12" x14ac:dyDescent="0.25">
      <c r="E2086">
        <v>30</v>
      </c>
      <c r="F2086">
        <v>360</v>
      </c>
      <c r="G2086">
        <v>0.12</v>
      </c>
      <c r="H2086">
        <v>130</v>
      </c>
      <c r="I2086">
        <v>20.345300000000002</v>
      </c>
      <c r="J2086">
        <v>25.542200000000001</v>
      </c>
      <c r="K2086" t="s">
        <v>13</v>
      </c>
      <c r="L2086" t="s">
        <v>15</v>
      </c>
    </row>
    <row r="2087" spans="5:12" x14ac:dyDescent="0.25">
      <c r="E2087">
        <v>30</v>
      </c>
      <c r="F2087">
        <v>360</v>
      </c>
      <c r="G2087">
        <v>0.12</v>
      </c>
      <c r="H2087">
        <v>130</v>
      </c>
      <c r="I2087">
        <v>20.5168</v>
      </c>
      <c r="J2087">
        <v>25.542200000000001</v>
      </c>
      <c r="K2087" t="s">
        <v>13</v>
      </c>
      <c r="L2087" t="s">
        <v>15</v>
      </c>
    </row>
    <row r="2088" spans="5:12" x14ac:dyDescent="0.25">
      <c r="E2088">
        <v>30</v>
      </c>
      <c r="F2088">
        <v>360</v>
      </c>
      <c r="G2088">
        <v>0.12</v>
      </c>
      <c r="H2088">
        <v>130</v>
      </c>
      <c r="I2088">
        <v>21.042999999999999</v>
      </c>
      <c r="J2088">
        <v>25.542200000000001</v>
      </c>
      <c r="K2088" t="s">
        <v>13</v>
      </c>
      <c r="L2088" t="s">
        <v>15</v>
      </c>
    </row>
    <row r="2089" spans="5:12" x14ac:dyDescent="0.25">
      <c r="E2089">
        <v>30</v>
      </c>
      <c r="F2089">
        <v>360</v>
      </c>
      <c r="G2089">
        <v>0.12</v>
      </c>
      <c r="H2089">
        <v>500</v>
      </c>
      <c r="I2089">
        <v>20.175699999999999</v>
      </c>
      <c r="J2089">
        <v>25.542200000000001</v>
      </c>
      <c r="K2089" t="s">
        <v>16</v>
      </c>
      <c r="L2089" t="s">
        <v>14</v>
      </c>
    </row>
    <row r="2090" spans="5:12" x14ac:dyDescent="0.25">
      <c r="E2090">
        <v>30</v>
      </c>
      <c r="F2090">
        <v>360</v>
      </c>
      <c r="G2090">
        <v>0.12</v>
      </c>
      <c r="H2090">
        <v>706</v>
      </c>
      <c r="I2090">
        <v>20.5168</v>
      </c>
      <c r="J2090">
        <v>25.542200000000001</v>
      </c>
      <c r="K2090" t="s">
        <v>16</v>
      </c>
      <c r="L2090" t="s">
        <v>14</v>
      </c>
    </row>
    <row r="2091" spans="5:12" x14ac:dyDescent="0.25">
      <c r="E2091">
        <v>30</v>
      </c>
      <c r="F2091">
        <v>360</v>
      </c>
      <c r="G2091">
        <v>0.12</v>
      </c>
      <c r="H2091">
        <v>706</v>
      </c>
      <c r="I2091">
        <v>21.042999999999999</v>
      </c>
      <c r="J2091">
        <v>25.542200000000001</v>
      </c>
      <c r="K2091" t="s">
        <v>16</v>
      </c>
      <c r="L2091" t="s">
        <v>14</v>
      </c>
    </row>
    <row r="2092" spans="5:12" x14ac:dyDescent="0.25">
      <c r="E2092">
        <v>30</v>
      </c>
      <c r="F2092">
        <v>360</v>
      </c>
      <c r="G2092">
        <v>0.12</v>
      </c>
      <c r="H2092">
        <v>706</v>
      </c>
      <c r="I2092">
        <v>20.175699999999999</v>
      </c>
      <c r="J2092">
        <v>25.542200000000001</v>
      </c>
      <c r="K2092" t="s">
        <v>16</v>
      </c>
      <c r="L2092" t="s">
        <v>18</v>
      </c>
    </row>
    <row r="2093" spans="5:12" x14ac:dyDescent="0.25">
      <c r="E2093">
        <v>30</v>
      </c>
      <c r="F2093">
        <v>360</v>
      </c>
      <c r="G2093">
        <v>0.12</v>
      </c>
      <c r="H2093">
        <v>850</v>
      </c>
      <c r="I2093">
        <v>20.345300000000002</v>
      </c>
      <c r="J2093">
        <v>25.542200000000001</v>
      </c>
      <c r="K2093" t="s">
        <v>16</v>
      </c>
      <c r="L2093" t="s">
        <v>14</v>
      </c>
    </row>
    <row r="2094" spans="5:12" x14ac:dyDescent="0.25">
      <c r="E2094">
        <v>361</v>
      </c>
      <c r="F2094">
        <v>1080</v>
      </c>
      <c r="G2094">
        <v>0.12</v>
      </c>
      <c r="H2094">
        <v>130</v>
      </c>
      <c r="I2094">
        <v>20.175699999999999</v>
      </c>
      <c r="J2094">
        <v>25.542200000000001</v>
      </c>
      <c r="K2094" t="s">
        <v>13</v>
      </c>
      <c r="L2094" t="s">
        <v>14</v>
      </c>
    </row>
    <row r="2095" spans="5:12" x14ac:dyDescent="0.25">
      <c r="E2095">
        <v>361</v>
      </c>
      <c r="F2095">
        <v>1080</v>
      </c>
      <c r="G2095">
        <v>0.12</v>
      </c>
      <c r="H2095">
        <v>706</v>
      </c>
      <c r="I2095">
        <v>20.345300000000002</v>
      </c>
      <c r="J2095">
        <v>25.542200000000001</v>
      </c>
      <c r="K2095" t="s">
        <v>16</v>
      </c>
      <c r="L2095" t="s">
        <v>14</v>
      </c>
    </row>
    <row r="2096" spans="5:12" x14ac:dyDescent="0.25">
      <c r="E2096">
        <v>361</v>
      </c>
      <c r="F2096">
        <v>1080</v>
      </c>
      <c r="G2096">
        <v>0.12</v>
      </c>
      <c r="H2096">
        <v>706</v>
      </c>
      <c r="I2096">
        <v>20.5168</v>
      </c>
      <c r="J2096">
        <v>25.542200000000001</v>
      </c>
      <c r="K2096" t="s">
        <v>16</v>
      </c>
      <c r="L2096" t="s">
        <v>14</v>
      </c>
    </row>
    <row r="2097" spans="5:12" x14ac:dyDescent="0.25">
      <c r="E2097">
        <v>361</v>
      </c>
      <c r="F2097">
        <v>1080</v>
      </c>
      <c r="G2097">
        <v>0.12</v>
      </c>
      <c r="H2097">
        <v>706</v>
      </c>
      <c r="I2097">
        <v>21.042999999999999</v>
      </c>
      <c r="J2097">
        <v>25.542200000000001</v>
      </c>
      <c r="K2097" t="s">
        <v>16</v>
      </c>
      <c r="L2097" t="s">
        <v>14</v>
      </c>
    </row>
    <row r="2098" spans="5:12" x14ac:dyDescent="0.25">
      <c r="E2098">
        <v>361</v>
      </c>
      <c r="F2098">
        <v>1080</v>
      </c>
      <c r="G2098">
        <v>0.12</v>
      </c>
      <c r="H2098">
        <v>706</v>
      </c>
      <c r="I2098">
        <v>20.175699999999999</v>
      </c>
      <c r="J2098">
        <v>25.542200000000001</v>
      </c>
      <c r="K2098" t="s">
        <v>16</v>
      </c>
      <c r="L2098" t="s">
        <v>18</v>
      </c>
    </row>
    <row r="2099" spans="5:12" x14ac:dyDescent="0.25">
      <c r="E2099">
        <v>361</v>
      </c>
      <c r="F2099">
        <v>1080</v>
      </c>
      <c r="G2099">
        <v>0.12</v>
      </c>
      <c r="H2099">
        <v>706</v>
      </c>
      <c r="I2099">
        <v>20.345300000000002</v>
      </c>
      <c r="J2099">
        <v>25.542200000000001</v>
      </c>
      <c r="K2099" t="s">
        <v>16</v>
      </c>
      <c r="L2099" t="s">
        <v>18</v>
      </c>
    </row>
    <row r="2100" spans="5:12" x14ac:dyDescent="0.25">
      <c r="E2100">
        <v>361</v>
      </c>
      <c r="F2100">
        <v>1080</v>
      </c>
      <c r="G2100">
        <v>0.12</v>
      </c>
      <c r="H2100">
        <v>706</v>
      </c>
      <c r="I2100">
        <v>20.5168</v>
      </c>
      <c r="J2100">
        <v>25.542200000000001</v>
      </c>
      <c r="K2100" t="s">
        <v>16</v>
      </c>
      <c r="L2100" t="s">
        <v>18</v>
      </c>
    </row>
    <row r="2101" spans="5:12" x14ac:dyDescent="0.25">
      <c r="E2101">
        <v>361</v>
      </c>
      <c r="F2101">
        <v>1080</v>
      </c>
      <c r="G2101">
        <v>0.12</v>
      </c>
      <c r="H2101">
        <v>706</v>
      </c>
      <c r="I2101">
        <v>21.042999999999999</v>
      </c>
      <c r="J2101">
        <v>25.542200000000001</v>
      </c>
      <c r="K2101" t="s">
        <v>16</v>
      </c>
      <c r="L2101" t="s">
        <v>18</v>
      </c>
    </row>
    <row r="2102" spans="5:12" x14ac:dyDescent="0.25">
      <c r="E2102">
        <v>361</v>
      </c>
      <c r="F2102">
        <v>1080</v>
      </c>
      <c r="G2102">
        <v>0.12</v>
      </c>
      <c r="H2102">
        <v>706</v>
      </c>
      <c r="I2102">
        <v>20.175699999999999</v>
      </c>
      <c r="J2102">
        <v>25.542200000000001</v>
      </c>
      <c r="K2102" t="s">
        <v>16</v>
      </c>
      <c r="L2102" t="s">
        <v>15</v>
      </c>
    </row>
    <row r="2103" spans="5:12" x14ac:dyDescent="0.25">
      <c r="E2103">
        <v>361</v>
      </c>
      <c r="F2103">
        <v>1080</v>
      </c>
      <c r="G2103">
        <v>0.12</v>
      </c>
      <c r="H2103">
        <v>706</v>
      </c>
      <c r="I2103">
        <v>20.345300000000002</v>
      </c>
      <c r="J2103">
        <v>25.542200000000001</v>
      </c>
      <c r="K2103" t="s">
        <v>16</v>
      </c>
      <c r="L2103" t="s">
        <v>15</v>
      </c>
    </row>
    <row r="2104" spans="5:12" x14ac:dyDescent="0.25">
      <c r="E2104">
        <v>361</v>
      </c>
      <c r="F2104">
        <v>1080</v>
      </c>
      <c r="G2104">
        <v>0.12</v>
      </c>
      <c r="H2104">
        <v>706</v>
      </c>
      <c r="I2104">
        <v>20.5168</v>
      </c>
      <c r="J2104">
        <v>25.542200000000001</v>
      </c>
      <c r="K2104" t="s">
        <v>16</v>
      </c>
      <c r="L2104" t="s">
        <v>15</v>
      </c>
    </row>
    <row r="2105" spans="5:12" x14ac:dyDescent="0.25">
      <c r="E2105">
        <v>361</v>
      </c>
      <c r="F2105">
        <v>1080</v>
      </c>
      <c r="G2105">
        <v>0.12</v>
      </c>
      <c r="H2105">
        <v>706</v>
      </c>
      <c r="I2105">
        <v>21.042999999999999</v>
      </c>
      <c r="J2105">
        <v>25.542200000000001</v>
      </c>
      <c r="K2105" t="s">
        <v>16</v>
      </c>
      <c r="L2105" t="s">
        <v>15</v>
      </c>
    </row>
    <row r="2106" spans="5:12" x14ac:dyDescent="0.25">
      <c r="E2106">
        <v>361</v>
      </c>
      <c r="F2106">
        <v>1080</v>
      </c>
      <c r="G2106">
        <v>0.12</v>
      </c>
      <c r="H2106">
        <v>706</v>
      </c>
      <c r="I2106">
        <v>20.175699999999999</v>
      </c>
      <c r="J2106">
        <v>25.542200000000001</v>
      </c>
      <c r="K2106" t="s">
        <v>13</v>
      </c>
      <c r="L2106" t="s">
        <v>14</v>
      </c>
    </row>
    <row r="2107" spans="5:12" x14ac:dyDescent="0.25">
      <c r="E2107">
        <v>361</v>
      </c>
      <c r="F2107">
        <v>1080</v>
      </c>
      <c r="G2107">
        <v>0.12</v>
      </c>
      <c r="H2107">
        <v>706</v>
      </c>
      <c r="I2107">
        <v>20.345300000000002</v>
      </c>
      <c r="J2107">
        <v>25.542200000000001</v>
      </c>
      <c r="K2107" t="s">
        <v>13</v>
      </c>
      <c r="L2107" t="s">
        <v>14</v>
      </c>
    </row>
    <row r="2108" spans="5:12" x14ac:dyDescent="0.25">
      <c r="E2108">
        <v>361</v>
      </c>
      <c r="F2108">
        <v>1080</v>
      </c>
      <c r="G2108">
        <v>0.12</v>
      </c>
      <c r="H2108">
        <v>706</v>
      </c>
      <c r="I2108">
        <v>20.5168</v>
      </c>
      <c r="J2108">
        <v>25.542200000000001</v>
      </c>
      <c r="K2108" t="s">
        <v>13</v>
      </c>
      <c r="L2108" t="s">
        <v>14</v>
      </c>
    </row>
    <row r="2109" spans="5:12" x14ac:dyDescent="0.25">
      <c r="E2109">
        <v>361</v>
      </c>
      <c r="F2109">
        <v>1080</v>
      </c>
      <c r="G2109">
        <v>0.12</v>
      </c>
      <c r="H2109">
        <v>706</v>
      </c>
      <c r="I2109">
        <v>21.042999999999999</v>
      </c>
      <c r="J2109">
        <v>25.542200000000001</v>
      </c>
      <c r="K2109" t="s">
        <v>13</v>
      </c>
      <c r="L2109" t="s">
        <v>14</v>
      </c>
    </row>
    <row r="2110" spans="5:12" x14ac:dyDescent="0.25">
      <c r="E2110">
        <v>361</v>
      </c>
      <c r="F2110">
        <v>1080</v>
      </c>
      <c r="G2110">
        <v>0.12</v>
      </c>
      <c r="H2110">
        <v>706</v>
      </c>
      <c r="I2110">
        <v>20.175699999999999</v>
      </c>
      <c r="J2110">
        <v>25.542200000000001</v>
      </c>
      <c r="K2110" t="s">
        <v>13</v>
      </c>
      <c r="L2110" t="s">
        <v>18</v>
      </c>
    </row>
    <row r="2111" spans="5:12" x14ac:dyDescent="0.25">
      <c r="E2111">
        <v>361</v>
      </c>
      <c r="F2111">
        <v>1080</v>
      </c>
      <c r="G2111">
        <v>0.12</v>
      </c>
      <c r="H2111">
        <v>706</v>
      </c>
      <c r="I2111">
        <v>20.345300000000002</v>
      </c>
      <c r="J2111">
        <v>25.542200000000001</v>
      </c>
      <c r="K2111" t="s">
        <v>13</v>
      </c>
      <c r="L2111" t="s">
        <v>18</v>
      </c>
    </row>
    <row r="2112" spans="5:12" x14ac:dyDescent="0.25">
      <c r="E2112">
        <v>361</v>
      </c>
      <c r="F2112">
        <v>1080</v>
      </c>
      <c r="G2112">
        <v>0.12</v>
      </c>
      <c r="H2112">
        <v>706</v>
      </c>
      <c r="I2112">
        <v>20.5168</v>
      </c>
      <c r="J2112">
        <v>25.542200000000001</v>
      </c>
      <c r="K2112" t="s">
        <v>13</v>
      </c>
      <c r="L2112" t="s">
        <v>18</v>
      </c>
    </row>
    <row r="2113" spans="2:12" x14ac:dyDescent="0.25">
      <c r="E2113">
        <v>361</v>
      </c>
      <c r="F2113">
        <v>1080</v>
      </c>
      <c r="G2113">
        <v>0.12</v>
      </c>
      <c r="H2113">
        <v>706</v>
      </c>
      <c r="I2113">
        <v>21.042999999999999</v>
      </c>
      <c r="J2113">
        <v>25.542200000000001</v>
      </c>
      <c r="K2113" t="s">
        <v>13</v>
      </c>
      <c r="L2113" t="s">
        <v>18</v>
      </c>
    </row>
    <row r="2114" spans="2:12" x14ac:dyDescent="0.25">
      <c r="E2114">
        <v>361</v>
      </c>
      <c r="F2114">
        <v>1080</v>
      </c>
      <c r="G2114">
        <v>0.12</v>
      </c>
      <c r="H2114">
        <v>706</v>
      </c>
      <c r="I2114">
        <v>20.175699999999999</v>
      </c>
      <c r="J2114">
        <v>25.542200000000001</v>
      </c>
      <c r="K2114" t="s">
        <v>13</v>
      </c>
      <c r="L2114" t="s">
        <v>15</v>
      </c>
    </row>
    <row r="2115" spans="2:12" x14ac:dyDescent="0.25">
      <c r="E2115">
        <v>361</v>
      </c>
      <c r="F2115">
        <v>1080</v>
      </c>
      <c r="G2115">
        <v>0.12</v>
      </c>
      <c r="H2115">
        <v>706</v>
      </c>
      <c r="I2115">
        <v>20.345300000000002</v>
      </c>
      <c r="J2115">
        <v>25.542200000000001</v>
      </c>
      <c r="K2115" t="s">
        <v>13</v>
      </c>
      <c r="L2115" t="s">
        <v>15</v>
      </c>
    </row>
    <row r="2116" spans="2:12" x14ac:dyDescent="0.25">
      <c r="E2116">
        <v>361</v>
      </c>
      <c r="F2116">
        <v>1080</v>
      </c>
      <c r="G2116">
        <v>0.12</v>
      </c>
      <c r="H2116">
        <v>706</v>
      </c>
      <c r="I2116">
        <v>20.5168</v>
      </c>
      <c r="J2116">
        <v>25.542200000000001</v>
      </c>
      <c r="K2116" t="s">
        <v>13</v>
      </c>
      <c r="L2116" t="s">
        <v>15</v>
      </c>
    </row>
    <row r="2117" spans="2:12" x14ac:dyDescent="0.25">
      <c r="E2117">
        <v>361</v>
      </c>
      <c r="F2117">
        <v>1080</v>
      </c>
      <c r="G2117">
        <v>0.12</v>
      </c>
      <c r="H2117">
        <v>883</v>
      </c>
      <c r="I2117">
        <v>20.175699999999999</v>
      </c>
      <c r="J2117">
        <v>25.542200000000001</v>
      </c>
      <c r="K2117" t="s">
        <v>16</v>
      </c>
      <c r="L2117" t="s">
        <v>14</v>
      </c>
    </row>
    <row r="2119" spans="2:12" x14ac:dyDescent="0.25">
      <c r="B2119">
        <v>60</v>
      </c>
      <c r="C2119" t="s">
        <v>55</v>
      </c>
      <c r="E2119">
        <v>30</v>
      </c>
      <c r="F2119">
        <v>360</v>
      </c>
      <c r="G2119">
        <v>0.12</v>
      </c>
      <c r="H2119">
        <v>160</v>
      </c>
      <c r="I2119">
        <v>18</v>
      </c>
      <c r="J2119">
        <v>25.542200000000001</v>
      </c>
      <c r="K2119" t="s">
        <v>16</v>
      </c>
      <c r="L2119" t="s">
        <v>14</v>
      </c>
    </row>
    <row r="2120" spans="2:12" x14ac:dyDescent="0.25">
      <c r="E2120">
        <v>30</v>
      </c>
      <c r="F2120">
        <v>360</v>
      </c>
      <c r="G2120">
        <v>0.12</v>
      </c>
      <c r="H2120">
        <v>160</v>
      </c>
      <c r="I2120">
        <v>18.2713</v>
      </c>
      <c r="J2120">
        <v>25.542200000000001</v>
      </c>
      <c r="K2120" t="s">
        <v>16</v>
      </c>
      <c r="L2120" t="s">
        <v>14</v>
      </c>
    </row>
    <row r="2121" spans="2:12" x14ac:dyDescent="0.25">
      <c r="E2121">
        <v>30</v>
      </c>
      <c r="F2121">
        <v>360</v>
      </c>
      <c r="G2121">
        <v>0.12</v>
      </c>
      <c r="H2121">
        <v>160</v>
      </c>
      <c r="I2121">
        <v>18</v>
      </c>
      <c r="J2121">
        <v>25.542200000000001</v>
      </c>
      <c r="K2121" t="s">
        <v>13</v>
      </c>
      <c r="L2121" t="s">
        <v>14</v>
      </c>
    </row>
    <row r="2122" spans="2:12" x14ac:dyDescent="0.25">
      <c r="E2122">
        <v>30</v>
      </c>
      <c r="F2122">
        <v>360</v>
      </c>
      <c r="G2122">
        <v>0.12</v>
      </c>
      <c r="H2122">
        <v>160</v>
      </c>
      <c r="I2122">
        <v>18.2713</v>
      </c>
      <c r="J2122">
        <v>25.542200000000001</v>
      </c>
      <c r="K2122" t="s">
        <v>13</v>
      </c>
      <c r="L2122" t="s">
        <v>14</v>
      </c>
    </row>
    <row r="2123" spans="2:12" x14ac:dyDescent="0.25">
      <c r="E2123">
        <v>361</v>
      </c>
      <c r="F2123">
        <v>720</v>
      </c>
      <c r="G2123">
        <v>0.12</v>
      </c>
      <c r="H2123">
        <v>160</v>
      </c>
      <c r="I2123">
        <v>18</v>
      </c>
      <c r="J2123">
        <v>25.542200000000001</v>
      </c>
      <c r="K2123" t="s">
        <v>16</v>
      </c>
      <c r="L2123" t="s">
        <v>14</v>
      </c>
    </row>
    <row r="2124" spans="2:12" x14ac:dyDescent="0.25">
      <c r="E2124">
        <v>361</v>
      </c>
      <c r="F2124">
        <v>720</v>
      </c>
      <c r="G2124">
        <v>0.12</v>
      </c>
      <c r="H2124">
        <v>160</v>
      </c>
      <c r="I2124">
        <v>18.2713</v>
      </c>
      <c r="J2124">
        <v>25.542200000000001</v>
      </c>
      <c r="K2124" t="s">
        <v>16</v>
      </c>
      <c r="L2124" t="s">
        <v>14</v>
      </c>
    </row>
    <row r="2125" spans="2:12" x14ac:dyDescent="0.25">
      <c r="E2125">
        <v>361</v>
      </c>
      <c r="F2125">
        <v>720</v>
      </c>
      <c r="G2125">
        <v>0.12</v>
      </c>
      <c r="H2125">
        <v>160</v>
      </c>
      <c r="I2125">
        <v>18.688600000000001</v>
      </c>
      <c r="J2125">
        <v>25.542200000000001</v>
      </c>
      <c r="K2125" t="s">
        <v>16</v>
      </c>
      <c r="L2125" t="s">
        <v>14</v>
      </c>
    </row>
    <row r="2126" spans="2:12" x14ac:dyDescent="0.25">
      <c r="E2126">
        <v>361</v>
      </c>
      <c r="F2126">
        <v>720</v>
      </c>
      <c r="G2126">
        <v>0.12</v>
      </c>
      <c r="H2126">
        <v>160</v>
      </c>
      <c r="I2126">
        <v>18</v>
      </c>
      <c r="J2126">
        <v>25.542200000000001</v>
      </c>
      <c r="K2126" t="s">
        <v>13</v>
      </c>
      <c r="L2126" t="s">
        <v>14</v>
      </c>
    </row>
    <row r="2127" spans="2:12" x14ac:dyDescent="0.25">
      <c r="E2127">
        <v>361</v>
      </c>
      <c r="F2127">
        <v>720</v>
      </c>
      <c r="G2127">
        <v>0.12</v>
      </c>
      <c r="H2127">
        <v>160</v>
      </c>
      <c r="I2127">
        <v>18.2713</v>
      </c>
      <c r="J2127">
        <v>25.542200000000001</v>
      </c>
      <c r="K2127" t="s">
        <v>13</v>
      </c>
      <c r="L2127" t="s">
        <v>14</v>
      </c>
    </row>
    <row r="2128" spans="2:12" x14ac:dyDescent="0.25">
      <c r="E2128">
        <v>361</v>
      </c>
      <c r="F2128">
        <v>720</v>
      </c>
      <c r="G2128">
        <v>0.12</v>
      </c>
      <c r="H2128">
        <v>160</v>
      </c>
      <c r="I2128">
        <v>18.688600000000001</v>
      </c>
      <c r="J2128">
        <v>25.542200000000001</v>
      </c>
      <c r="K2128" t="s">
        <v>13</v>
      </c>
      <c r="L2128" t="s">
        <v>14</v>
      </c>
    </row>
    <row r="2130" spans="2:12" x14ac:dyDescent="0.25">
      <c r="B2130">
        <v>62</v>
      </c>
      <c r="C2130" t="s">
        <v>56</v>
      </c>
      <c r="E2130">
        <v>30</v>
      </c>
      <c r="F2130">
        <v>360</v>
      </c>
      <c r="G2130">
        <v>0.12</v>
      </c>
      <c r="H2130">
        <v>130</v>
      </c>
      <c r="I2130">
        <v>18.523199999999999</v>
      </c>
      <c r="J2130">
        <v>25.542200000000001</v>
      </c>
      <c r="K2130" t="s">
        <v>16</v>
      </c>
      <c r="L2130" t="s">
        <v>14</v>
      </c>
    </row>
    <row r="2131" spans="2:12" x14ac:dyDescent="0.25">
      <c r="E2131">
        <v>30</v>
      </c>
      <c r="F2131">
        <v>360</v>
      </c>
      <c r="G2131">
        <v>0.12</v>
      </c>
      <c r="H2131">
        <v>130</v>
      </c>
      <c r="I2131">
        <v>18.952100000000002</v>
      </c>
      <c r="J2131">
        <v>25.542200000000001</v>
      </c>
      <c r="K2131" t="s">
        <v>16</v>
      </c>
      <c r="L2131" t="s">
        <v>14</v>
      </c>
    </row>
    <row r="2132" spans="2:12" x14ac:dyDescent="0.25">
      <c r="E2132">
        <v>30</v>
      </c>
      <c r="F2132">
        <v>360</v>
      </c>
      <c r="G2132">
        <v>0.12</v>
      </c>
      <c r="H2132">
        <v>130</v>
      </c>
      <c r="I2132">
        <v>18.244399999999999</v>
      </c>
      <c r="J2132">
        <v>25.542200000000001</v>
      </c>
      <c r="K2132" t="s">
        <v>16</v>
      </c>
      <c r="L2132" t="s">
        <v>18</v>
      </c>
    </row>
    <row r="2133" spans="2:12" x14ac:dyDescent="0.25">
      <c r="E2133">
        <v>30</v>
      </c>
      <c r="F2133">
        <v>360</v>
      </c>
      <c r="G2133">
        <v>0.12</v>
      </c>
      <c r="H2133">
        <v>130</v>
      </c>
      <c r="I2133">
        <v>18.383099999999999</v>
      </c>
      <c r="J2133">
        <v>25.542200000000001</v>
      </c>
      <c r="K2133" t="s">
        <v>16</v>
      </c>
      <c r="L2133" t="s">
        <v>18</v>
      </c>
    </row>
    <row r="2134" spans="2:12" x14ac:dyDescent="0.25">
      <c r="E2134">
        <v>30</v>
      </c>
      <c r="F2134">
        <v>360</v>
      </c>
      <c r="G2134">
        <v>0.12</v>
      </c>
      <c r="H2134">
        <v>130</v>
      </c>
      <c r="I2134">
        <v>18.523199999999999</v>
      </c>
      <c r="J2134">
        <v>25.542200000000001</v>
      </c>
      <c r="K2134" t="s">
        <v>16</v>
      </c>
      <c r="L2134" t="s">
        <v>18</v>
      </c>
    </row>
    <row r="2135" spans="2:12" x14ac:dyDescent="0.25">
      <c r="E2135">
        <v>30</v>
      </c>
      <c r="F2135">
        <v>360</v>
      </c>
      <c r="G2135">
        <v>0.12</v>
      </c>
      <c r="H2135">
        <v>130</v>
      </c>
      <c r="I2135">
        <v>18.952100000000002</v>
      </c>
      <c r="J2135">
        <v>25.542200000000001</v>
      </c>
      <c r="K2135" t="s">
        <v>16</v>
      </c>
      <c r="L2135" t="s">
        <v>18</v>
      </c>
    </row>
    <row r="2136" spans="2:12" x14ac:dyDescent="0.25">
      <c r="E2136">
        <v>30</v>
      </c>
      <c r="F2136">
        <v>360</v>
      </c>
      <c r="G2136">
        <v>0.12</v>
      </c>
      <c r="H2136">
        <v>130</v>
      </c>
      <c r="I2136">
        <v>18.244399999999999</v>
      </c>
      <c r="J2136">
        <v>25.542200000000001</v>
      </c>
      <c r="K2136" t="s">
        <v>16</v>
      </c>
      <c r="L2136" t="s">
        <v>15</v>
      </c>
    </row>
    <row r="2137" spans="2:12" x14ac:dyDescent="0.25">
      <c r="E2137">
        <v>30</v>
      </c>
      <c r="F2137">
        <v>360</v>
      </c>
      <c r="G2137">
        <v>0.12</v>
      </c>
      <c r="H2137">
        <v>130</v>
      </c>
      <c r="I2137">
        <v>18.383099999999999</v>
      </c>
      <c r="J2137">
        <v>25.542200000000001</v>
      </c>
      <c r="K2137" t="s">
        <v>16</v>
      </c>
      <c r="L2137" t="s">
        <v>15</v>
      </c>
    </row>
    <row r="2138" spans="2:12" x14ac:dyDescent="0.25">
      <c r="E2138">
        <v>30</v>
      </c>
      <c r="F2138">
        <v>360</v>
      </c>
      <c r="G2138">
        <v>0.12</v>
      </c>
      <c r="H2138">
        <v>130</v>
      </c>
      <c r="I2138">
        <v>18.523199999999999</v>
      </c>
      <c r="J2138">
        <v>25.542200000000001</v>
      </c>
      <c r="K2138" t="s">
        <v>16</v>
      </c>
      <c r="L2138" t="s">
        <v>15</v>
      </c>
    </row>
    <row r="2139" spans="2:12" x14ac:dyDescent="0.25">
      <c r="E2139">
        <v>30</v>
      </c>
      <c r="F2139">
        <v>360</v>
      </c>
      <c r="G2139">
        <v>0.12</v>
      </c>
      <c r="H2139">
        <v>130</v>
      </c>
      <c r="I2139">
        <v>18.952100000000002</v>
      </c>
      <c r="J2139">
        <v>25.542200000000001</v>
      </c>
      <c r="K2139" t="s">
        <v>16</v>
      </c>
      <c r="L2139" t="s">
        <v>15</v>
      </c>
    </row>
    <row r="2140" spans="2:12" x14ac:dyDescent="0.25">
      <c r="E2140">
        <v>30</v>
      </c>
      <c r="F2140">
        <v>360</v>
      </c>
      <c r="G2140">
        <v>0.12</v>
      </c>
      <c r="H2140">
        <v>130</v>
      </c>
      <c r="I2140">
        <v>18.244399999999999</v>
      </c>
      <c r="J2140">
        <v>25.542200000000001</v>
      </c>
      <c r="K2140" t="s">
        <v>13</v>
      </c>
      <c r="L2140" t="s">
        <v>14</v>
      </c>
    </row>
    <row r="2141" spans="2:12" x14ac:dyDescent="0.25">
      <c r="E2141">
        <v>30</v>
      </c>
      <c r="F2141">
        <v>360</v>
      </c>
      <c r="G2141">
        <v>0.12</v>
      </c>
      <c r="H2141">
        <v>130</v>
      </c>
      <c r="I2141">
        <v>18.383099999999999</v>
      </c>
      <c r="J2141">
        <v>25.542200000000001</v>
      </c>
      <c r="K2141" t="s">
        <v>13</v>
      </c>
      <c r="L2141" t="s">
        <v>14</v>
      </c>
    </row>
    <row r="2142" spans="2:12" x14ac:dyDescent="0.25">
      <c r="E2142">
        <v>30</v>
      </c>
      <c r="F2142">
        <v>360</v>
      </c>
      <c r="G2142">
        <v>0.12</v>
      </c>
      <c r="H2142">
        <v>130</v>
      </c>
      <c r="I2142">
        <v>18.523199999999999</v>
      </c>
      <c r="J2142">
        <v>25.542200000000001</v>
      </c>
      <c r="K2142" t="s">
        <v>13</v>
      </c>
      <c r="L2142" t="s">
        <v>14</v>
      </c>
    </row>
    <row r="2143" spans="2:12" x14ac:dyDescent="0.25">
      <c r="E2143">
        <v>30</v>
      </c>
      <c r="F2143">
        <v>360</v>
      </c>
      <c r="G2143">
        <v>0.12</v>
      </c>
      <c r="H2143">
        <v>130</v>
      </c>
      <c r="I2143">
        <v>18.952100000000002</v>
      </c>
      <c r="J2143">
        <v>25.542200000000001</v>
      </c>
      <c r="K2143" t="s">
        <v>13</v>
      </c>
      <c r="L2143" t="s">
        <v>14</v>
      </c>
    </row>
    <row r="2144" spans="2:12" x14ac:dyDescent="0.25">
      <c r="E2144">
        <v>30</v>
      </c>
      <c r="F2144">
        <v>360</v>
      </c>
      <c r="G2144">
        <v>0.12</v>
      </c>
      <c r="H2144">
        <v>130</v>
      </c>
      <c r="I2144">
        <v>18.244399999999999</v>
      </c>
      <c r="J2144">
        <v>25.542200000000001</v>
      </c>
      <c r="K2144" t="s">
        <v>13</v>
      </c>
      <c r="L2144" t="s">
        <v>18</v>
      </c>
    </row>
    <row r="2145" spans="5:12" x14ac:dyDescent="0.25">
      <c r="E2145">
        <v>30</v>
      </c>
      <c r="F2145">
        <v>360</v>
      </c>
      <c r="G2145">
        <v>0.12</v>
      </c>
      <c r="H2145">
        <v>130</v>
      </c>
      <c r="I2145">
        <v>18.383099999999999</v>
      </c>
      <c r="J2145">
        <v>25.542200000000001</v>
      </c>
      <c r="K2145" t="s">
        <v>13</v>
      </c>
      <c r="L2145" t="s">
        <v>18</v>
      </c>
    </row>
    <row r="2146" spans="5:12" x14ac:dyDescent="0.25">
      <c r="E2146">
        <v>30</v>
      </c>
      <c r="F2146">
        <v>360</v>
      </c>
      <c r="G2146">
        <v>0.12</v>
      </c>
      <c r="H2146">
        <v>130</v>
      </c>
      <c r="I2146">
        <v>18.952100000000002</v>
      </c>
      <c r="J2146">
        <v>25.542200000000001</v>
      </c>
      <c r="K2146" t="s">
        <v>13</v>
      </c>
      <c r="L2146" t="s">
        <v>18</v>
      </c>
    </row>
    <row r="2147" spans="5:12" x14ac:dyDescent="0.25">
      <c r="E2147">
        <v>30</v>
      </c>
      <c r="F2147">
        <v>360</v>
      </c>
      <c r="G2147">
        <v>0.12</v>
      </c>
      <c r="H2147">
        <v>130</v>
      </c>
      <c r="I2147">
        <v>18.244399999999999</v>
      </c>
      <c r="J2147">
        <v>25.542200000000001</v>
      </c>
      <c r="K2147" t="s">
        <v>13</v>
      </c>
      <c r="L2147" t="s">
        <v>15</v>
      </c>
    </row>
    <row r="2148" spans="5:12" x14ac:dyDescent="0.25">
      <c r="E2148">
        <v>30</v>
      </c>
      <c r="F2148">
        <v>360</v>
      </c>
      <c r="G2148">
        <v>0.12</v>
      </c>
      <c r="H2148">
        <v>130</v>
      </c>
      <c r="I2148">
        <v>18.383099999999999</v>
      </c>
      <c r="J2148">
        <v>25.542200000000001</v>
      </c>
      <c r="K2148" t="s">
        <v>13</v>
      </c>
      <c r="L2148" t="s">
        <v>15</v>
      </c>
    </row>
    <row r="2149" spans="5:12" x14ac:dyDescent="0.25">
      <c r="E2149">
        <v>30</v>
      </c>
      <c r="F2149">
        <v>360</v>
      </c>
      <c r="G2149">
        <v>0.12</v>
      </c>
      <c r="H2149">
        <v>130</v>
      </c>
      <c r="I2149">
        <v>18.523199999999999</v>
      </c>
      <c r="J2149">
        <v>25.542200000000001</v>
      </c>
      <c r="K2149" t="s">
        <v>13</v>
      </c>
      <c r="L2149" t="s">
        <v>15</v>
      </c>
    </row>
    <row r="2150" spans="5:12" x14ac:dyDescent="0.25">
      <c r="E2150">
        <v>30</v>
      </c>
      <c r="F2150">
        <v>360</v>
      </c>
      <c r="G2150">
        <v>0.12</v>
      </c>
      <c r="H2150">
        <v>130</v>
      </c>
      <c r="I2150">
        <v>18.952100000000002</v>
      </c>
      <c r="J2150">
        <v>25.542200000000001</v>
      </c>
      <c r="K2150" t="s">
        <v>13</v>
      </c>
      <c r="L2150" t="s">
        <v>15</v>
      </c>
    </row>
    <row r="2151" spans="5:12" x14ac:dyDescent="0.25">
      <c r="E2151">
        <v>30</v>
      </c>
      <c r="F2151">
        <v>360</v>
      </c>
      <c r="G2151">
        <v>0.12</v>
      </c>
      <c r="H2151">
        <v>500</v>
      </c>
      <c r="I2151">
        <v>18.244399999999999</v>
      </c>
      <c r="J2151">
        <v>25.542200000000001</v>
      </c>
      <c r="K2151" t="s">
        <v>16</v>
      </c>
      <c r="L2151" t="s">
        <v>14</v>
      </c>
    </row>
    <row r="2152" spans="5:12" x14ac:dyDescent="0.25">
      <c r="E2152">
        <v>30</v>
      </c>
      <c r="F2152">
        <v>360</v>
      </c>
      <c r="G2152">
        <v>0.12</v>
      </c>
      <c r="H2152">
        <v>850</v>
      </c>
      <c r="I2152">
        <v>18.383099999999999</v>
      </c>
      <c r="J2152">
        <v>25.542200000000001</v>
      </c>
      <c r="K2152" t="s">
        <v>16</v>
      </c>
      <c r="L2152" t="s">
        <v>14</v>
      </c>
    </row>
    <row r="2153" spans="5:12" x14ac:dyDescent="0.25">
      <c r="E2153">
        <v>361</v>
      </c>
      <c r="F2153">
        <v>1080</v>
      </c>
      <c r="G2153">
        <v>0.12</v>
      </c>
      <c r="H2153">
        <v>130</v>
      </c>
      <c r="I2153">
        <v>18.244399999999999</v>
      </c>
      <c r="J2153">
        <v>25.542200000000001</v>
      </c>
      <c r="K2153" t="s">
        <v>13</v>
      </c>
      <c r="L2153" t="s">
        <v>14</v>
      </c>
    </row>
    <row r="2154" spans="5:12" x14ac:dyDescent="0.25">
      <c r="E2154">
        <v>361</v>
      </c>
      <c r="F2154">
        <v>1080</v>
      </c>
      <c r="G2154">
        <v>0.12</v>
      </c>
      <c r="H2154">
        <v>130</v>
      </c>
      <c r="I2154">
        <v>18.383099999999999</v>
      </c>
      <c r="J2154">
        <v>25.542200000000001</v>
      </c>
      <c r="K2154" t="s">
        <v>13</v>
      </c>
      <c r="L2154" t="s">
        <v>14</v>
      </c>
    </row>
    <row r="2155" spans="5:12" x14ac:dyDescent="0.25">
      <c r="E2155">
        <v>361</v>
      </c>
      <c r="F2155">
        <v>1080</v>
      </c>
      <c r="G2155">
        <v>0.12</v>
      </c>
      <c r="H2155">
        <v>130</v>
      </c>
      <c r="I2155">
        <v>18.523199999999999</v>
      </c>
      <c r="J2155">
        <v>25.542200000000001</v>
      </c>
      <c r="K2155" t="s">
        <v>13</v>
      </c>
      <c r="L2155" t="s">
        <v>14</v>
      </c>
    </row>
    <row r="2156" spans="5:12" x14ac:dyDescent="0.25">
      <c r="E2156">
        <v>361</v>
      </c>
      <c r="F2156">
        <v>1080</v>
      </c>
      <c r="G2156">
        <v>0.12</v>
      </c>
      <c r="H2156">
        <v>130</v>
      </c>
      <c r="I2156">
        <v>18.952100000000002</v>
      </c>
      <c r="J2156">
        <v>25.542200000000001</v>
      </c>
      <c r="K2156" t="s">
        <v>13</v>
      </c>
      <c r="L2156" t="s">
        <v>14</v>
      </c>
    </row>
    <row r="2157" spans="5:12" x14ac:dyDescent="0.25">
      <c r="E2157">
        <v>361</v>
      </c>
      <c r="F2157">
        <v>1080</v>
      </c>
      <c r="G2157">
        <v>0.12</v>
      </c>
      <c r="H2157">
        <v>130</v>
      </c>
      <c r="I2157">
        <v>18.244399999999999</v>
      </c>
      <c r="J2157">
        <v>25.542200000000001</v>
      </c>
      <c r="K2157" t="s">
        <v>13</v>
      </c>
      <c r="L2157" t="s">
        <v>18</v>
      </c>
    </row>
    <row r="2158" spans="5:12" x14ac:dyDescent="0.25">
      <c r="E2158">
        <v>361</v>
      </c>
      <c r="F2158">
        <v>1080</v>
      </c>
      <c r="G2158">
        <v>0.12</v>
      </c>
      <c r="H2158">
        <v>130</v>
      </c>
      <c r="I2158">
        <v>18.383099999999999</v>
      </c>
      <c r="J2158">
        <v>25.542200000000001</v>
      </c>
      <c r="K2158" t="s">
        <v>13</v>
      </c>
      <c r="L2158" t="s">
        <v>18</v>
      </c>
    </row>
    <row r="2159" spans="5:12" x14ac:dyDescent="0.25">
      <c r="E2159">
        <v>361</v>
      </c>
      <c r="F2159">
        <v>1080</v>
      </c>
      <c r="G2159">
        <v>0.12</v>
      </c>
      <c r="H2159">
        <v>130</v>
      </c>
      <c r="I2159">
        <v>18.523199999999999</v>
      </c>
      <c r="J2159">
        <v>25.542200000000001</v>
      </c>
      <c r="K2159" t="s">
        <v>13</v>
      </c>
      <c r="L2159" t="s">
        <v>18</v>
      </c>
    </row>
    <row r="2160" spans="5:12" x14ac:dyDescent="0.25">
      <c r="E2160">
        <v>361</v>
      </c>
      <c r="F2160">
        <v>1080</v>
      </c>
      <c r="G2160">
        <v>0.12</v>
      </c>
      <c r="H2160">
        <v>130</v>
      </c>
      <c r="I2160">
        <v>18.952100000000002</v>
      </c>
      <c r="J2160">
        <v>25.542200000000001</v>
      </c>
      <c r="K2160" t="s">
        <v>13</v>
      </c>
      <c r="L2160" t="s">
        <v>18</v>
      </c>
    </row>
    <row r="2161" spans="5:12" x14ac:dyDescent="0.25">
      <c r="E2161">
        <v>361</v>
      </c>
      <c r="F2161">
        <v>1080</v>
      </c>
      <c r="G2161">
        <v>0.12</v>
      </c>
      <c r="H2161">
        <v>130</v>
      </c>
      <c r="I2161">
        <v>18.244399999999999</v>
      </c>
      <c r="J2161">
        <v>25.542200000000001</v>
      </c>
      <c r="K2161" t="s">
        <v>13</v>
      </c>
      <c r="L2161" t="s">
        <v>15</v>
      </c>
    </row>
    <row r="2162" spans="5:12" x14ac:dyDescent="0.25">
      <c r="E2162">
        <v>361</v>
      </c>
      <c r="F2162">
        <v>1080</v>
      </c>
      <c r="G2162">
        <v>0.12</v>
      </c>
      <c r="H2162">
        <v>130</v>
      </c>
      <c r="I2162">
        <v>18.383099999999999</v>
      </c>
      <c r="J2162">
        <v>25.542200000000001</v>
      </c>
      <c r="K2162" t="s">
        <v>13</v>
      </c>
      <c r="L2162" t="s">
        <v>15</v>
      </c>
    </row>
    <row r="2163" spans="5:12" x14ac:dyDescent="0.25">
      <c r="E2163">
        <v>361</v>
      </c>
      <c r="F2163">
        <v>1080</v>
      </c>
      <c r="G2163">
        <v>0.12</v>
      </c>
      <c r="H2163">
        <v>130</v>
      </c>
      <c r="I2163">
        <v>18.523199999999999</v>
      </c>
      <c r="J2163">
        <v>25.542200000000001</v>
      </c>
      <c r="K2163" t="s">
        <v>13</v>
      </c>
      <c r="L2163" t="s">
        <v>15</v>
      </c>
    </row>
    <row r="2164" spans="5:12" x14ac:dyDescent="0.25">
      <c r="E2164">
        <v>361</v>
      </c>
      <c r="F2164">
        <v>1080</v>
      </c>
      <c r="G2164">
        <v>0.12</v>
      </c>
      <c r="H2164">
        <v>500</v>
      </c>
      <c r="I2164">
        <v>18.244399999999999</v>
      </c>
      <c r="J2164">
        <v>25.542200000000001</v>
      </c>
      <c r="K2164" t="s">
        <v>16</v>
      </c>
      <c r="L2164" t="s">
        <v>14</v>
      </c>
    </row>
    <row r="2165" spans="5:12" x14ac:dyDescent="0.25">
      <c r="E2165">
        <v>361</v>
      </c>
      <c r="F2165">
        <v>1080</v>
      </c>
      <c r="G2165">
        <v>0.12</v>
      </c>
      <c r="H2165">
        <v>500</v>
      </c>
      <c r="I2165">
        <v>18.383099999999999</v>
      </c>
      <c r="J2165">
        <v>25.542200000000001</v>
      </c>
      <c r="K2165" t="s">
        <v>16</v>
      </c>
      <c r="L2165" t="s">
        <v>14</v>
      </c>
    </row>
    <row r="2166" spans="5:12" x14ac:dyDescent="0.25">
      <c r="E2166">
        <v>361</v>
      </c>
      <c r="F2166">
        <v>1080</v>
      </c>
      <c r="G2166">
        <v>0.12</v>
      </c>
      <c r="H2166">
        <v>500</v>
      </c>
      <c r="I2166">
        <v>18.523199999999999</v>
      </c>
      <c r="J2166">
        <v>25.542200000000001</v>
      </c>
      <c r="K2166" t="s">
        <v>16</v>
      </c>
      <c r="L2166" t="s">
        <v>14</v>
      </c>
    </row>
    <row r="2167" spans="5:12" x14ac:dyDescent="0.25">
      <c r="E2167">
        <v>361</v>
      </c>
      <c r="F2167">
        <v>1080</v>
      </c>
      <c r="G2167">
        <v>0.12</v>
      </c>
      <c r="H2167">
        <v>500</v>
      </c>
      <c r="I2167">
        <v>18.952100000000002</v>
      </c>
      <c r="J2167">
        <v>25.542200000000001</v>
      </c>
      <c r="K2167" t="s">
        <v>16</v>
      </c>
      <c r="L2167" t="s">
        <v>14</v>
      </c>
    </row>
    <row r="2168" spans="5:12" x14ac:dyDescent="0.25">
      <c r="E2168">
        <v>361</v>
      </c>
      <c r="F2168">
        <v>1080</v>
      </c>
      <c r="G2168">
        <v>0.12</v>
      </c>
      <c r="H2168">
        <v>500</v>
      </c>
      <c r="I2168">
        <v>18.244399999999999</v>
      </c>
      <c r="J2168">
        <v>25.542200000000001</v>
      </c>
      <c r="K2168" t="s">
        <v>16</v>
      </c>
      <c r="L2168" t="s">
        <v>18</v>
      </c>
    </row>
    <row r="2169" spans="5:12" x14ac:dyDescent="0.25">
      <c r="E2169">
        <v>361</v>
      </c>
      <c r="F2169">
        <v>1080</v>
      </c>
      <c r="G2169">
        <v>0.12</v>
      </c>
      <c r="H2169">
        <v>500</v>
      </c>
      <c r="I2169">
        <v>18.383099999999999</v>
      </c>
      <c r="J2169">
        <v>25.542200000000001</v>
      </c>
      <c r="K2169" t="s">
        <v>16</v>
      </c>
      <c r="L2169" t="s">
        <v>18</v>
      </c>
    </row>
    <row r="2170" spans="5:12" x14ac:dyDescent="0.25">
      <c r="E2170">
        <v>361</v>
      </c>
      <c r="F2170">
        <v>1080</v>
      </c>
      <c r="G2170">
        <v>0.12</v>
      </c>
      <c r="H2170">
        <v>500</v>
      </c>
      <c r="I2170">
        <v>18.523199999999999</v>
      </c>
      <c r="J2170">
        <v>25.542200000000001</v>
      </c>
      <c r="K2170" t="s">
        <v>16</v>
      </c>
      <c r="L2170" t="s">
        <v>18</v>
      </c>
    </row>
    <row r="2171" spans="5:12" x14ac:dyDescent="0.25">
      <c r="E2171">
        <v>361</v>
      </c>
      <c r="F2171">
        <v>1080</v>
      </c>
      <c r="G2171">
        <v>0.12</v>
      </c>
      <c r="H2171">
        <v>500</v>
      </c>
      <c r="I2171">
        <v>18.952100000000002</v>
      </c>
      <c r="J2171">
        <v>25.542200000000001</v>
      </c>
      <c r="K2171" t="s">
        <v>16</v>
      </c>
      <c r="L2171" t="s">
        <v>18</v>
      </c>
    </row>
    <row r="2172" spans="5:12" x14ac:dyDescent="0.25">
      <c r="E2172">
        <v>361</v>
      </c>
      <c r="F2172">
        <v>1080</v>
      </c>
      <c r="G2172">
        <v>0.12</v>
      </c>
      <c r="H2172">
        <v>500</v>
      </c>
      <c r="I2172">
        <v>18.244399999999999</v>
      </c>
      <c r="J2172">
        <v>25.542200000000001</v>
      </c>
      <c r="K2172" t="s">
        <v>16</v>
      </c>
      <c r="L2172" t="s">
        <v>15</v>
      </c>
    </row>
    <row r="2173" spans="5:12" x14ac:dyDescent="0.25">
      <c r="E2173">
        <v>361</v>
      </c>
      <c r="F2173">
        <v>1080</v>
      </c>
      <c r="G2173">
        <v>0.12</v>
      </c>
      <c r="H2173">
        <v>500</v>
      </c>
      <c r="I2173">
        <v>18.383099999999999</v>
      </c>
      <c r="J2173">
        <v>25.542200000000001</v>
      </c>
      <c r="K2173" t="s">
        <v>16</v>
      </c>
      <c r="L2173" t="s">
        <v>15</v>
      </c>
    </row>
    <row r="2174" spans="5:12" x14ac:dyDescent="0.25">
      <c r="E2174">
        <v>361</v>
      </c>
      <c r="F2174">
        <v>1080</v>
      </c>
      <c r="G2174">
        <v>0.12</v>
      </c>
      <c r="H2174">
        <v>500</v>
      </c>
      <c r="I2174">
        <v>18.523199999999999</v>
      </c>
      <c r="J2174">
        <v>25.542200000000001</v>
      </c>
      <c r="K2174" t="s">
        <v>16</v>
      </c>
      <c r="L2174" t="s">
        <v>15</v>
      </c>
    </row>
    <row r="2175" spans="5:12" x14ac:dyDescent="0.25">
      <c r="E2175">
        <v>361</v>
      </c>
      <c r="F2175">
        <v>1080</v>
      </c>
      <c r="G2175">
        <v>0.12</v>
      </c>
      <c r="H2175">
        <v>500</v>
      </c>
      <c r="I2175">
        <v>18.952100000000002</v>
      </c>
      <c r="J2175">
        <v>25.542200000000001</v>
      </c>
      <c r="K2175" t="s">
        <v>16</v>
      </c>
      <c r="L2175" t="s">
        <v>15</v>
      </c>
    </row>
    <row r="2177" spans="2:12" x14ac:dyDescent="0.25">
      <c r="B2177">
        <v>63</v>
      </c>
      <c r="C2177" t="s">
        <v>57</v>
      </c>
      <c r="E2177">
        <v>30</v>
      </c>
      <c r="F2177">
        <v>360</v>
      </c>
      <c r="G2177">
        <v>0.12</v>
      </c>
      <c r="H2177">
        <v>30</v>
      </c>
      <c r="I2177">
        <v>18.2713</v>
      </c>
      <c r="J2177">
        <v>25.542200000000001</v>
      </c>
      <c r="K2177" t="s">
        <v>13</v>
      </c>
      <c r="L2177" t="s">
        <v>15</v>
      </c>
    </row>
    <row r="2178" spans="2:12" x14ac:dyDescent="0.25">
      <c r="E2178">
        <v>30</v>
      </c>
      <c r="F2178">
        <v>360</v>
      </c>
      <c r="G2178">
        <v>0.12</v>
      </c>
      <c r="H2178">
        <v>195</v>
      </c>
      <c r="I2178">
        <v>18.135000000000002</v>
      </c>
      <c r="J2178">
        <v>25.542200000000001</v>
      </c>
      <c r="K2178" t="s">
        <v>16</v>
      </c>
      <c r="L2178" t="s">
        <v>14</v>
      </c>
    </row>
    <row r="2179" spans="2:12" x14ac:dyDescent="0.25">
      <c r="E2179">
        <v>30</v>
      </c>
      <c r="F2179">
        <v>360</v>
      </c>
      <c r="G2179">
        <v>0.12</v>
      </c>
      <c r="H2179">
        <v>200</v>
      </c>
      <c r="I2179">
        <v>18</v>
      </c>
      <c r="J2179">
        <v>25.542200000000001</v>
      </c>
      <c r="K2179" t="s">
        <v>16</v>
      </c>
      <c r="L2179" t="s">
        <v>14</v>
      </c>
    </row>
    <row r="2180" spans="2:12" x14ac:dyDescent="0.25">
      <c r="E2180">
        <v>30</v>
      </c>
      <c r="F2180">
        <v>360</v>
      </c>
      <c r="G2180">
        <v>0.12</v>
      </c>
      <c r="H2180">
        <v>200</v>
      </c>
      <c r="I2180">
        <v>18.135000000000002</v>
      </c>
      <c r="J2180">
        <v>25.542200000000001</v>
      </c>
      <c r="K2180" t="s">
        <v>16</v>
      </c>
      <c r="L2180" t="s">
        <v>14</v>
      </c>
    </row>
    <row r="2181" spans="2:12" x14ac:dyDescent="0.25">
      <c r="E2181">
        <v>30</v>
      </c>
      <c r="F2181">
        <v>360</v>
      </c>
      <c r="G2181">
        <v>0.12</v>
      </c>
      <c r="H2181">
        <v>200</v>
      </c>
      <c r="I2181">
        <v>18.2713</v>
      </c>
      <c r="J2181">
        <v>25.542200000000001</v>
      </c>
      <c r="K2181" t="s">
        <v>16</v>
      </c>
      <c r="L2181" t="s">
        <v>14</v>
      </c>
    </row>
    <row r="2182" spans="2:12" x14ac:dyDescent="0.25">
      <c r="E2182">
        <v>30</v>
      </c>
      <c r="F2182">
        <v>360</v>
      </c>
      <c r="G2182">
        <v>0.12</v>
      </c>
      <c r="H2182">
        <v>200</v>
      </c>
      <c r="I2182">
        <v>18.688600000000001</v>
      </c>
      <c r="J2182">
        <v>25.542200000000001</v>
      </c>
      <c r="K2182" t="s">
        <v>16</v>
      </c>
      <c r="L2182" t="s">
        <v>14</v>
      </c>
    </row>
    <row r="2183" spans="2:12" x14ac:dyDescent="0.25">
      <c r="E2183">
        <v>30</v>
      </c>
      <c r="F2183">
        <v>360</v>
      </c>
      <c r="G2183">
        <v>0.12</v>
      </c>
      <c r="H2183">
        <v>200</v>
      </c>
      <c r="I2183">
        <v>18</v>
      </c>
      <c r="J2183">
        <v>25.542200000000001</v>
      </c>
      <c r="K2183" t="s">
        <v>16</v>
      </c>
      <c r="L2183" t="s">
        <v>15</v>
      </c>
    </row>
    <row r="2184" spans="2:12" x14ac:dyDescent="0.25">
      <c r="E2184">
        <v>30</v>
      </c>
      <c r="F2184">
        <v>360</v>
      </c>
      <c r="G2184">
        <v>0.12</v>
      </c>
      <c r="H2184">
        <v>200</v>
      </c>
      <c r="I2184">
        <v>18.135000000000002</v>
      </c>
      <c r="J2184">
        <v>25.542200000000001</v>
      </c>
      <c r="K2184" t="s">
        <v>16</v>
      </c>
      <c r="L2184" t="s">
        <v>15</v>
      </c>
    </row>
    <row r="2185" spans="2:12" x14ac:dyDescent="0.25">
      <c r="E2185">
        <v>30</v>
      </c>
      <c r="F2185">
        <v>360</v>
      </c>
      <c r="G2185">
        <v>0.12</v>
      </c>
      <c r="H2185">
        <v>200</v>
      </c>
      <c r="I2185">
        <v>18.2713</v>
      </c>
      <c r="J2185">
        <v>25.542200000000001</v>
      </c>
      <c r="K2185" t="s">
        <v>16</v>
      </c>
      <c r="L2185" t="s">
        <v>15</v>
      </c>
    </row>
    <row r="2186" spans="2:12" x14ac:dyDescent="0.25">
      <c r="E2186">
        <v>30</v>
      </c>
      <c r="F2186">
        <v>360</v>
      </c>
      <c r="G2186">
        <v>0.12</v>
      </c>
      <c r="H2186">
        <v>200</v>
      </c>
      <c r="I2186">
        <v>18.688600000000001</v>
      </c>
      <c r="J2186">
        <v>25.542200000000001</v>
      </c>
      <c r="K2186" t="s">
        <v>16</v>
      </c>
      <c r="L2186" t="s">
        <v>15</v>
      </c>
    </row>
    <row r="2187" spans="2:12" x14ac:dyDescent="0.25">
      <c r="E2187">
        <v>30</v>
      </c>
      <c r="F2187">
        <v>360</v>
      </c>
      <c r="G2187">
        <v>0.12</v>
      </c>
      <c r="H2187">
        <v>200</v>
      </c>
      <c r="I2187">
        <v>18.135000000000002</v>
      </c>
      <c r="J2187">
        <v>25.542200000000001</v>
      </c>
      <c r="K2187" t="s">
        <v>13</v>
      </c>
      <c r="L2187" t="s">
        <v>14</v>
      </c>
    </row>
    <row r="2188" spans="2:12" x14ac:dyDescent="0.25">
      <c r="E2188">
        <v>30</v>
      </c>
      <c r="F2188">
        <v>360</v>
      </c>
      <c r="G2188">
        <v>0.12</v>
      </c>
      <c r="H2188">
        <v>200</v>
      </c>
      <c r="I2188">
        <v>18.2713</v>
      </c>
      <c r="J2188">
        <v>25.542200000000001</v>
      </c>
      <c r="K2188" t="s">
        <v>13</v>
      </c>
      <c r="L2188" t="s">
        <v>14</v>
      </c>
    </row>
    <row r="2189" spans="2:12" x14ac:dyDescent="0.25">
      <c r="E2189">
        <v>30</v>
      </c>
      <c r="F2189">
        <v>360</v>
      </c>
      <c r="G2189">
        <v>0.12</v>
      </c>
      <c r="H2189">
        <v>200</v>
      </c>
      <c r="I2189">
        <v>18.688600000000001</v>
      </c>
      <c r="J2189">
        <v>25.542200000000001</v>
      </c>
      <c r="K2189" t="s">
        <v>13</v>
      </c>
      <c r="L2189" t="s">
        <v>14</v>
      </c>
    </row>
    <row r="2190" spans="2:12" x14ac:dyDescent="0.25">
      <c r="E2190">
        <v>30</v>
      </c>
      <c r="F2190">
        <v>360</v>
      </c>
      <c r="G2190">
        <v>0.12</v>
      </c>
      <c r="H2190">
        <v>200</v>
      </c>
      <c r="I2190">
        <v>18</v>
      </c>
      <c r="J2190">
        <v>25.542200000000001</v>
      </c>
      <c r="K2190" t="s">
        <v>13</v>
      </c>
      <c r="L2190" t="s">
        <v>15</v>
      </c>
    </row>
    <row r="2191" spans="2:12" x14ac:dyDescent="0.25">
      <c r="E2191">
        <v>30</v>
      </c>
      <c r="F2191">
        <v>360</v>
      </c>
      <c r="G2191">
        <v>0.12</v>
      </c>
      <c r="H2191">
        <v>200</v>
      </c>
      <c r="I2191">
        <v>18.135000000000002</v>
      </c>
      <c r="J2191">
        <v>25.542200000000001</v>
      </c>
      <c r="K2191" t="s">
        <v>13</v>
      </c>
      <c r="L2191" t="s">
        <v>15</v>
      </c>
    </row>
    <row r="2192" spans="2:12" x14ac:dyDescent="0.25">
      <c r="E2192">
        <v>30</v>
      </c>
      <c r="F2192">
        <v>360</v>
      </c>
      <c r="G2192">
        <v>0.12</v>
      </c>
      <c r="H2192">
        <v>200</v>
      </c>
      <c r="I2192">
        <v>18.688600000000001</v>
      </c>
      <c r="J2192">
        <v>25.542200000000001</v>
      </c>
      <c r="K2192" t="s">
        <v>13</v>
      </c>
      <c r="L2192" t="s">
        <v>15</v>
      </c>
    </row>
    <row r="2193" spans="2:12" x14ac:dyDescent="0.25">
      <c r="E2193">
        <v>30</v>
      </c>
      <c r="F2193">
        <v>360</v>
      </c>
      <c r="G2193">
        <v>0.12</v>
      </c>
      <c r="H2193">
        <v>353</v>
      </c>
      <c r="I2193">
        <v>18</v>
      </c>
      <c r="J2193">
        <v>25.542200000000001</v>
      </c>
      <c r="K2193" t="s">
        <v>13</v>
      </c>
      <c r="L2193" t="s">
        <v>14</v>
      </c>
    </row>
    <row r="2195" spans="2:12" x14ac:dyDescent="0.25">
      <c r="B2195">
        <v>64</v>
      </c>
      <c r="C2195" t="s">
        <v>58</v>
      </c>
      <c r="E2195">
        <v>30</v>
      </c>
      <c r="F2195">
        <v>360</v>
      </c>
      <c r="G2195">
        <v>0.12</v>
      </c>
      <c r="H2195">
        <v>160</v>
      </c>
      <c r="I2195">
        <v>15</v>
      </c>
      <c r="J2195">
        <v>25.542200000000001</v>
      </c>
      <c r="K2195" t="s">
        <v>16</v>
      </c>
      <c r="L2195" t="s">
        <v>14</v>
      </c>
    </row>
    <row r="2196" spans="2:12" x14ac:dyDescent="0.25">
      <c r="E2196">
        <v>30</v>
      </c>
      <c r="F2196">
        <v>360</v>
      </c>
      <c r="G2196">
        <v>0.12</v>
      </c>
      <c r="H2196">
        <v>160</v>
      </c>
      <c r="I2196">
        <v>15.1883</v>
      </c>
      <c r="J2196">
        <v>25.542200000000001</v>
      </c>
      <c r="K2196" t="s">
        <v>16</v>
      </c>
      <c r="L2196" t="s">
        <v>14</v>
      </c>
    </row>
    <row r="2197" spans="2:12" x14ac:dyDescent="0.25">
      <c r="E2197">
        <v>30</v>
      </c>
      <c r="F2197">
        <v>360</v>
      </c>
      <c r="G2197">
        <v>0.12</v>
      </c>
      <c r="H2197">
        <v>160</v>
      </c>
      <c r="I2197">
        <v>15</v>
      </c>
      <c r="J2197">
        <v>25.542200000000001</v>
      </c>
      <c r="K2197" t="s">
        <v>13</v>
      </c>
      <c r="L2197" t="s">
        <v>14</v>
      </c>
    </row>
    <row r="2198" spans="2:12" x14ac:dyDescent="0.25">
      <c r="E2198">
        <v>30</v>
      </c>
      <c r="F2198">
        <v>360</v>
      </c>
      <c r="G2198">
        <v>0.12</v>
      </c>
      <c r="H2198">
        <v>160</v>
      </c>
      <c r="I2198">
        <v>15.1883</v>
      </c>
      <c r="J2198">
        <v>25.542200000000001</v>
      </c>
      <c r="K2198" t="s">
        <v>13</v>
      </c>
      <c r="L2198" t="s">
        <v>14</v>
      </c>
    </row>
    <row r="2199" spans="2:12" x14ac:dyDescent="0.25">
      <c r="E2199">
        <v>361</v>
      </c>
      <c r="F2199">
        <v>720</v>
      </c>
      <c r="G2199">
        <v>0.12</v>
      </c>
      <c r="H2199">
        <v>160</v>
      </c>
      <c r="I2199">
        <v>15</v>
      </c>
      <c r="J2199">
        <v>25.542200000000001</v>
      </c>
      <c r="K2199" t="s">
        <v>16</v>
      </c>
      <c r="L2199" t="s">
        <v>14</v>
      </c>
    </row>
    <row r="2200" spans="2:12" x14ac:dyDescent="0.25">
      <c r="E2200">
        <v>361</v>
      </c>
      <c r="F2200">
        <v>720</v>
      </c>
      <c r="G2200">
        <v>0.12</v>
      </c>
      <c r="H2200">
        <v>160</v>
      </c>
      <c r="I2200">
        <v>15.1883</v>
      </c>
      <c r="J2200">
        <v>25.542200000000001</v>
      </c>
      <c r="K2200" t="s">
        <v>16</v>
      </c>
      <c r="L2200" t="s">
        <v>14</v>
      </c>
    </row>
    <row r="2201" spans="2:12" x14ac:dyDescent="0.25">
      <c r="E2201">
        <v>361</v>
      </c>
      <c r="F2201">
        <v>720</v>
      </c>
      <c r="G2201">
        <v>0.12</v>
      </c>
      <c r="H2201">
        <v>160</v>
      </c>
      <c r="I2201">
        <v>15.476699999999999</v>
      </c>
      <c r="J2201">
        <v>25.542200000000001</v>
      </c>
      <c r="K2201" t="s">
        <v>16</v>
      </c>
      <c r="L2201" t="s">
        <v>14</v>
      </c>
    </row>
    <row r="2202" spans="2:12" x14ac:dyDescent="0.25">
      <c r="E2202">
        <v>361</v>
      </c>
      <c r="F2202">
        <v>720</v>
      </c>
      <c r="G2202">
        <v>0.12</v>
      </c>
      <c r="H2202">
        <v>160</v>
      </c>
      <c r="I2202">
        <v>15</v>
      </c>
      <c r="J2202">
        <v>25.542200000000001</v>
      </c>
      <c r="K2202" t="s">
        <v>13</v>
      </c>
      <c r="L2202" t="s">
        <v>14</v>
      </c>
    </row>
    <row r="2203" spans="2:12" x14ac:dyDescent="0.25">
      <c r="E2203">
        <v>361</v>
      </c>
      <c r="F2203">
        <v>720</v>
      </c>
      <c r="G2203">
        <v>0.12</v>
      </c>
      <c r="H2203">
        <v>160</v>
      </c>
      <c r="I2203">
        <v>15.1883</v>
      </c>
      <c r="J2203">
        <v>25.542200000000001</v>
      </c>
      <c r="K2203" t="s">
        <v>13</v>
      </c>
      <c r="L2203" t="s">
        <v>14</v>
      </c>
    </row>
    <row r="2204" spans="2:12" x14ac:dyDescent="0.25">
      <c r="E2204">
        <v>361</v>
      </c>
      <c r="F2204">
        <v>720</v>
      </c>
      <c r="G2204">
        <v>0.12</v>
      </c>
      <c r="H2204">
        <v>160</v>
      </c>
      <c r="I2204">
        <v>15.476699999999999</v>
      </c>
      <c r="J2204">
        <v>25.542200000000001</v>
      </c>
      <c r="K2204" t="s">
        <v>13</v>
      </c>
      <c r="L2204" t="s">
        <v>14</v>
      </c>
    </row>
    <row r="2205" spans="2:12" x14ac:dyDescent="0.25">
      <c r="E2205">
        <v>361</v>
      </c>
      <c r="F2205">
        <v>720</v>
      </c>
      <c r="G2205">
        <v>0.12</v>
      </c>
      <c r="H2205">
        <v>160</v>
      </c>
      <c r="I2205">
        <v>0</v>
      </c>
      <c r="J2205">
        <v>25.542200000000001</v>
      </c>
      <c r="K2205" t="s">
        <v>13</v>
      </c>
      <c r="L2205" t="s">
        <v>15</v>
      </c>
    </row>
    <row r="2207" spans="2:12" x14ac:dyDescent="0.25">
      <c r="B2207">
        <v>65</v>
      </c>
      <c r="C2207" t="s">
        <v>59</v>
      </c>
      <c r="E2207">
        <v>30</v>
      </c>
      <c r="F2207">
        <v>360</v>
      </c>
      <c r="G2207">
        <v>0.12</v>
      </c>
      <c r="H2207">
        <v>500</v>
      </c>
      <c r="I2207">
        <v>18.219000000000001</v>
      </c>
      <c r="J2207">
        <v>25.542200000000001</v>
      </c>
      <c r="K2207" t="s">
        <v>16</v>
      </c>
      <c r="L2207" t="s">
        <v>14</v>
      </c>
    </row>
    <row r="2208" spans="2:12" x14ac:dyDescent="0.25">
      <c r="E2208">
        <v>30</v>
      </c>
      <c r="F2208">
        <v>360</v>
      </c>
      <c r="G2208">
        <v>0.12</v>
      </c>
      <c r="H2208">
        <v>500</v>
      </c>
      <c r="I2208">
        <v>18.497</v>
      </c>
      <c r="J2208">
        <v>25.542200000000001</v>
      </c>
      <c r="K2208" t="s">
        <v>16</v>
      </c>
      <c r="L2208" t="s">
        <v>14</v>
      </c>
    </row>
    <row r="2209" spans="2:12" x14ac:dyDescent="0.25">
      <c r="E2209">
        <v>30</v>
      </c>
      <c r="F2209">
        <v>360</v>
      </c>
      <c r="G2209">
        <v>0.12</v>
      </c>
      <c r="H2209">
        <v>500</v>
      </c>
      <c r="I2209">
        <v>18.219000000000001</v>
      </c>
      <c r="J2209">
        <v>25.542200000000001</v>
      </c>
      <c r="K2209" t="s">
        <v>13</v>
      </c>
      <c r="L2209" t="s">
        <v>14</v>
      </c>
    </row>
    <row r="2210" spans="2:12" x14ac:dyDescent="0.25">
      <c r="E2210">
        <v>30</v>
      </c>
      <c r="F2210">
        <v>360</v>
      </c>
      <c r="G2210">
        <v>0.12</v>
      </c>
      <c r="H2210">
        <v>500</v>
      </c>
      <c r="I2210">
        <v>18.497</v>
      </c>
      <c r="J2210">
        <v>25.542200000000001</v>
      </c>
      <c r="K2210" t="s">
        <v>13</v>
      </c>
      <c r="L2210" t="s">
        <v>14</v>
      </c>
    </row>
    <row r="2211" spans="2:12" x14ac:dyDescent="0.25">
      <c r="E2211">
        <v>361</v>
      </c>
      <c r="F2211">
        <v>720</v>
      </c>
      <c r="G2211">
        <v>0.12</v>
      </c>
      <c r="H2211">
        <v>500</v>
      </c>
      <c r="I2211">
        <v>18.219000000000001</v>
      </c>
      <c r="J2211">
        <v>25.542200000000001</v>
      </c>
      <c r="K2211" t="s">
        <v>16</v>
      </c>
      <c r="L2211" t="s">
        <v>14</v>
      </c>
    </row>
    <row r="2212" spans="2:12" x14ac:dyDescent="0.25">
      <c r="E2212">
        <v>361</v>
      </c>
      <c r="F2212">
        <v>720</v>
      </c>
      <c r="G2212">
        <v>0.12</v>
      </c>
      <c r="H2212">
        <v>500</v>
      </c>
      <c r="I2212">
        <v>18.497</v>
      </c>
      <c r="J2212">
        <v>25.542200000000001</v>
      </c>
      <c r="K2212" t="s">
        <v>16</v>
      </c>
      <c r="L2212" t="s">
        <v>14</v>
      </c>
    </row>
    <row r="2213" spans="2:12" x14ac:dyDescent="0.25">
      <c r="E2213">
        <v>361</v>
      </c>
      <c r="F2213">
        <v>720</v>
      </c>
      <c r="G2213">
        <v>0.12</v>
      </c>
      <c r="H2213">
        <v>500</v>
      </c>
      <c r="I2213">
        <v>18.924600000000002</v>
      </c>
      <c r="J2213">
        <v>25.542200000000001</v>
      </c>
      <c r="K2213" t="s">
        <v>16</v>
      </c>
      <c r="L2213" t="s">
        <v>14</v>
      </c>
    </row>
    <row r="2214" spans="2:12" x14ac:dyDescent="0.25">
      <c r="E2214">
        <v>361</v>
      </c>
      <c r="F2214">
        <v>720</v>
      </c>
      <c r="G2214">
        <v>0.12</v>
      </c>
      <c r="H2214">
        <v>500</v>
      </c>
      <c r="I2214">
        <v>18.219000000000001</v>
      </c>
      <c r="J2214">
        <v>25.542200000000001</v>
      </c>
      <c r="K2214" t="s">
        <v>13</v>
      </c>
      <c r="L2214" t="s">
        <v>14</v>
      </c>
    </row>
    <row r="2215" spans="2:12" x14ac:dyDescent="0.25">
      <c r="E2215">
        <v>361</v>
      </c>
      <c r="F2215">
        <v>720</v>
      </c>
      <c r="G2215">
        <v>0.12</v>
      </c>
      <c r="H2215">
        <v>500</v>
      </c>
      <c r="I2215">
        <v>18.497</v>
      </c>
      <c r="J2215">
        <v>25.542200000000001</v>
      </c>
      <c r="K2215" t="s">
        <v>13</v>
      </c>
      <c r="L2215" t="s">
        <v>14</v>
      </c>
    </row>
    <row r="2216" spans="2:12" x14ac:dyDescent="0.25">
      <c r="E2216">
        <v>361</v>
      </c>
      <c r="F2216">
        <v>720</v>
      </c>
      <c r="G2216">
        <v>0.12</v>
      </c>
      <c r="H2216">
        <v>500</v>
      </c>
      <c r="I2216">
        <v>18.924600000000002</v>
      </c>
      <c r="J2216">
        <v>25.542200000000001</v>
      </c>
      <c r="K2216" t="s">
        <v>13</v>
      </c>
      <c r="L2216" t="s">
        <v>14</v>
      </c>
    </row>
    <row r="2217" spans="2:12" x14ac:dyDescent="0.25">
      <c r="E2217">
        <v>721</v>
      </c>
      <c r="F2217">
        <v>1080</v>
      </c>
      <c r="G2217">
        <v>0.12</v>
      </c>
      <c r="H2217">
        <v>500</v>
      </c>
      <c r="I2217">
        <v>18.219000000000001</v>
      </c>
      <c r="J2217">
        <v>25.542200000000001</v>
      </c>
      <c r="K2217" t="s">
        <v>16</v>
      </c>
      <c r="L2217" t="s">
        <v>14</v>
      </c>
    </row>
    <row r="2218" spans="2:12" x14ac:dyDescent="0.25">
      <c r="E2218">
        <v>721</v>
      </c>
      <c r="F2218">
        <v>1080</v>
      </c>
      <c r="G2218">
        <v>0.12</v>
      </c>
      <c r="H2218">
        <v>500</v>
      </c>
      <c r="I2218">
        <v>18.497</v>
      </c>
      <c r="J2218">
        <v>25.542200000000001</v>
      </c>
      <c r="K2218" t="s">
        <v>16</v>
      </c>
      <c r="L2218" t="s">
        <v>14</v>
      </c>
    </row>
    <row r="2219" spans="2:12" x14ac:dyDescent="0.25">
      <c r="E2219">
        <v>721</v>
      </c>
      <c r="F2219">
        <v>1080</v>
      </c>
      <c r="G2219">
        <v>0.12</v>
      </c>
      <c r="H2219">
        <v>500</v>
      </c>
      <c r="I2219">
        <v>18.219000000000001</v>
      </c>
      <c r="J2219">
        <v>25.542200000000001</v>
      </c>
      <c r="K2219" t="s">
        <v>13</v>
      </c>
      <c r="L2219" t="s">
        <v>14</v>
      </c>
    </row>
    <row r="2220" spans="2:12" x14ac:dyDescent="0.25">
      <c r="E2220">
        <v>721</v>
      </c>
      <c r="F2220">
        <v>1080</v>
      </c>
      <c r="G2220">
        <v>0.12</v>
      </c>
      <c r="H2220">
        <v>500</v>
      </c>
      <c r="I2220">
        <v>18.497</v>
      </c>
      <c r="J2220">
        <v>25.542200000000001</v>
      </c>
      <c r="K2220" t="s">
        <v>13</v>
      </c>
      <c r="L2220" t="s">
        <v>14</v>
      </c>
    </row>
    <row r="2222" spans="2:12" x14ac:dyDescent="0.25">
      <c r="B2222">
        <v>66</v>
      </c>
      <c r="C2222" t="s">
        <v>60</v>
      </c>
      <c r="E2222">
        <v>30</v>
      </c>
      <c r="F2222">
        <v>360</v>
      </c>
      <c r="G2222">
        <v>0.12</v>
      </c>
      <c r="H2222">
        <v>91</v>
      </c>
      <c r="I2222">
        <v>9.1097999999999999</v>
      </c>
      <c r="J2222">
        <v>25.542200000000001</v>
      </c>
      <c r="K2222" t="s">
        <v>13</v>
      </c>
      <c r="L2222" t="s">
        <v>14</v>
      </c>
    </row>
    <row r="2223" spans="2:12" x14ac:dyDescent="0.25">
      <c r="E2223">
        <v>30</v>
      </c>
      <c r="F2223">
        <v>360</v>
      </c>
      <c r="G2223">
        <v>0.12</v>
      </c>
      <c r="H2223">
        <v>91</v>
      </c>
      <c r="I2223">
        <v>9.1791999999999998</v>
      </c>
      <c r="J2223">
        <v>25.542200000000001</v>
      </c>
      <c r="K2223" t="s">
        <v>13</v>
      </c>
      <c r="L2223" t="s">
        <v>14</v>
      </c>
    </row>
    <row r="2224" spans="2:12" x14ac:dyDescent="0.25">
      <c r="E2224">
        <v>30</v>
      </c>
      <c r="F2224">
        <v>360</v>
      </c>
      <c r="G2224">
        <v>0.12</v>
      </c>
      <c r="H2224">
        <v>91</v>
      </c>
      <c r="I2224">
        <v>9.2844999999999995</v>
      </c>
      <c r="J2224">
        <v>25.542200000000001</v>
      </c>
      <c r="K2224" t="s">
        <v>13</v>
      </c>
      <c r="L2224" t="s">
        <v>14</v>
      </c>
    </row>
    <row r="2225" spans="2:12" x14ac:dyDescent="0.25">
      <c r="E2225">
        <v>30</v>
      </c>
      <c r="F2225">
        <v>360</v>
      </c>
      <c r="G2225">
        <v>0.12</v>
      </c>
      <c r="H2225">
        <v>291.27</v>
      </c>
      <c r="I2225">
        <v>9.1097999999999999</v>
      </c>
      <c r="J2225">
        <v>25.542200000000001</v>
      </c>
      <c r="K2225" t="s">
        <v>16</v>
      </c>
      <c r="L2225" t="s">
        <v>14</v>
      </c>
    </row>
    <row r="2226" spans="2:12" x14ac:dyDescent="0.25">
      <c r="E2226">
        <v>30</v>
      </c>
      <c r="F2226">
        <v>360</v>
      </c>
      <c r="G2226">
        <v>0.12</v>
      </c>
      <c r="H2226">
        <v>291.27</v>
      </c>
      <c r="I2226">
        <v>9.1791999999999998</v>
      </c>
      <c r="J2226">
        <v>25.542200000000001</v>
      </c>
      <c r="K2226" t="s">
        <v>16</v>
      </c>
      <c r="L2226" t="s">
        <v>14</v>
      </c>
    </row>
    <row r="2227" spans="2:12" x14ac:dyDescent="0.25">
      <c r="E2227">
        <v>30</v>
      </c>
      <c r="F2227">
        <v>360</v>
      </c>
      <c r="G2227">
        <v>0.12</v>
      </c>
      <c r="H2227">
        <v>291.27</v>
      </c>
      <c r="I2227">
        <v>9.2844999999999995</v>
      </c>
      <c r="J2227">
        <v>25.542200000000001</v>
      </c>
      <c r="K2227" t="s">
        <v>16</v>
      </c>
      <c r="L2227" t="s">
        <v>14</v>
      </c>
    </row>
    <row r="2228" spans="2:12" x14ac:dyDescent="0.25">
      <c r="E2228">
        <v>361</v>
      </c>
      <c r="F2228">
        <v>1080</v>
      </c>
      <c r="G2228">
        <v>0.12</v>
      </c>
      <c r="H2228">
        <v>91</v>
      </c>
      <c r="I2228">
        <v>9.1097999999999999</v>
      </c>
      <c r="J2228">
        <v>25.542200000000001</v>
      </c>
      <c r="K2228" t="s">
        <v>13</v>
      </c>
      <c r="L2228" t="s">
        <v>14</v>
      </c>
    </row>
    <row r="2229" spans="2:12" x14ac:dyDescent="0.25">
      <c r="E2229">
        <v>361</v>
      </c>
      <c r="F2229">
        <v>1080</v>
      </c>
      <c r="G2229">
        <v>0.12</v>
      </c>
      <c r="H2229">
        <v>91</v>
      </c>
      <c r="I2229">
        <v>9.1791999999999998</v>
      </c>
      <c r="J2229">
        <v>25.542200000000001</v>
      </c>
      <c r="K2229" t="s">
        <v>13</v>
      </c>
      <c r="L2229" t="s">
        <v>14</v>
      </c>
    </row>
    <row r="2230" spans="2:12" x14ac:dyDescent="0.25">
      <c r="E2230">
        <v>361</v>
      </c>
      <c r="F2230">
        <v>1080</v>
      </c>
      <c r="G2230">
        <v>0.12</v>
      </c>
      <c r="H2230">
        <v>91</v>
      </c>
      <c r="I2230">
        <v>9.2844999999999995</v>
      </c>
      <c r="J2230">
        <v>25.542200000000001</v>
      </c>
      <c r="K2230" t="s">
        <v>13</v>
      </c>
      <c r="L2230" t="s">
        <v>14</v>
      </c>
    </row>
    <row r="2231" spans="2:12" x14ac:dyDescent="0.25">
      <c r="E2231">
        <v>361</v>
      </c>
      <c r="F2231">
        <v>1080</v>
      </c>
      <c r="G2231">
        <v>0.12</v>
      </c>
      <c r="H2231">
        <v>291.27</v>
      </c>
      <c r="I2231">
        <v>9.1097999999999999</v>
      </c>
      <c r="J2231">
        <v>25.542200000000001</v>
      </c>
      <c r="K2231" t="s">
        <v>16</v>
      </c>
      <c r="L2231" t="s">
        <v>14</v>
      </c>
    </row>
    <row r="2232" spans="2:12" x14ac:dyDescent="0.25">
      <c r="E2232">
        <v>361</v>
      </c>
      <c r="F2232">
        <v>1080</v>
      </c>
      <c r="G2232">
        <v>0.12</v>
      </c>
      <c r="H2232">
        <v>291.27</v>
      </c>
      <c r="I2232">
        <v>9.1791999999999998</v>
      </c>
      <c r="J2232">
        <v>25.542200000000001</v>
      </c>
      <c r="K2232" t="s">
        <v>16</v>
      </c>
      <c r="L2232" t="s">
        <v>14</v>
      </c>
    </row>
    <row r="2233" spans="2:12" x14ac:dyDescent="0.25">
      <c r="E2233">
        <v>361</v>
      </c>
      <c r="F2233">
        <v>1080</v>
      </c>
      <c r="G2233">
        <v>0.12</v>
      </c>
      <c r="H2233">
        <v>291.27</v>
      </c>
      <c r="I2233">
        <v>9.2844999999999995</v>
      </c>
      <c r="J2233">
        <v>25.542200000000001</v>
      </c>
      <c r="K2233" t="s">
        <v>16</v>
      </c>
      <c r="L2233" t="s">
        <v>14</v>
      </c>
    </row>
    <row r="2235" spans="2:12" x14ac:dyDescent="0.25">
      <c r="B2235">
        <v>67</v>
      </c>
      <c r="C2235" t="s">
        <v>61</v>
      </c>
      <c r="E2235">
        <v>0</v>
      </c>
      <c r="F2235">
        <v>0</v>
      </c>
      <c r="G2235">
        <v>0</v>
      </c>
      <c r="H2235">
        <v>1.95</v>
      </c>
      <c r="I2235">
        <v>6.0021000000000004</v>
      </c>
      <c r="J2235">
        <v>25.542200000000001</v>
      </c>
      <c r="K2235" t="s">
        <v>16</v>
      </c>
      <c r="L2235" t="s">
        <v>14</v>
      </c>
    </row>
    <row r="2236" spans="2:12" x14ac:dyDescent="0.25">
      <c r="E2236">
        <v>0</v>
      </c>
      <c r="F2236">
        <v>0</v>
      </c>
      <c r="G2236">
        <v>0</v>
      </c>
      <c r="H2236">
        <v>1.95</v>
      </c>
      <c r="I2236">
        <v>6.0171000000000001</v>
      </c>
      <c r="J2236">
        <v>25.542200000000001</v>
      </c>
      <c r="K2236" t="s">
        <v>16</v>
      </c>
      <c r="L2236" t="s">
        <v>14</v>
      </c>
    </row>
    <row r="2237" spans="2:12" x14ac:dyDescent="0.25">
      <c r="E2237">
        <v>0</v>
      </c>
      <c r="F2237">
        <v>0</v>
      </c>
      <c r="G2237">
        <v>0</v>
      </c>
      <c r="H2237">
        <v>1.95</v>
      </c>
      <c r="I2237">
        <v>6.0321999999999996</v>
      </c>
      <c r="J2237">
        <v>25.542200000000001</v>
      </c>
      <c r="K2237" t="s">
        <v>16</v>
      </c>
      <c r="L2237" t="s">
        <v>14</v>
      </c>
    </row>
    <row r="2238" spans="2:12" x14ac:dyDescent="0.25">
      <c r="E2238">
        <v>0</v>
      </c>
      <c r="F2238">
        <v>0</v>
      </c>
      <c r="G2238">
        <v>0</v>
      </c>
      <c r="H2238">
        <v>1.95</v>
      </c>
      <c r="I2238">
        <v>6.0777000000000001</v>
      </c>
      <c r="J2238">
        <v>25.542200000000001</v>
      </c>
      <c r="K2238" t="s">
        <v>16</v>
      </c>
      <c r="L2238" t="s">
        <v>14</v>
      </c>
    </row>
    <row r="2239" spans="2:12" x14ac:dyDescent="0.25">
      <c r="E2239">
        <v>0</v>
      </c>
      <c r="F2239">
        <v>0</v>
      </c>
      <c r="G2239">
        <v>0</v>
      </c>
      <c r="H2239">
        <v>1.95</v>
      </c>
      <c r="I2239">
        <v>6.0021000000000004</v>
      </c>
      <c r="J2239">
        <v>25.542200000000001</v>
      </c>
      <c r="K2239" t="s">
        <v>16</v>
      </c>
      <c r="L2239" t="s">
        <v>15</v>
      </c>
    </row>
    <row r="2240" spans="2:12" x14ac:dyDescent="0.25">
      <c r="E2240">
        <v>0</v>
      </c>
      <c r="F2240">
        <v>0</v>
      </c>
      <c r="G2240">
        <v>0</v>
      </c>
      <c r="H2240">
        <v>1.95</v>
      </c>
      <c r="I2240">
        <v>6.0171000000000001</v>
      </c>
      <c r="J2240">
        <v>25.542200000000001</v>
      </c>
      <c r="K2240" t="s">
        <v>16</v>
      </c>
      <c r="L2240" t="s">
        <v>15</v>
      </c>
    </row>
    <row r="2241" spans="2:12" x14ac:dyDescent="0.25">
      <c r="E2241">
        <v>0</v>
      </c>
      <c r="F2241">
        <v>0</v>
      </c>
      <c r="G2241">
        <v>0</v>
      </c>
      <c r="H2241">
        <v>1.95</v>
      </c>
      <c r="I2241">
        <v>6.0321999999999996</v>
      </c>
      <c r="J2241">
        <v>25.542200000000001</v>
      </c>
      <c r="K2241" t="s">
        <v>16</v>
      </c>
      <c r="L2241" t="s">
        <v>15</v>
      </c>
    </row>
    <row r="2242" spans="2:12" x14ac:dyDescent="0.25">
      <c r="E2242">
        <v>0</v>
      </c>
      <c r="F2242">
        <v>0</v>
      </c>
      <c r="G2242">
        <v>0</v>
      </c>
      <c r="H2242">
        <v>1.95</v>
      </c>
      <c r="I2242">
        <v>6.0777000000000001</v>
      </c>
      <c r="J2242">
        <v>25.542200000000001</v>
      </c>
      <c r="K2242" t="s">
        <v>16</v>
      </c>
      <c r="L2242" t="s">
        <v>15</v>
      </c>
    </row>
    <row r="2243" spans="2:12" x14ac:dyDescent="0.25">
      <c r="E2243">
        <v>0</v>
      </c>
      <c r="F2243">
        <v>0</v>
      </c>
      <c r="G2243">
        <v>0</v>
      </c>
      <c r="H2243">
        <v>1.95</v>
      </c>
      <c r="I2243">
        <v>6.0021000000000004</v>
      </c>
      <c r="J2243">
        <v>25.542200000000001</v>
      </c>
      <c r="K2243" t="s">
        <v>13</v>
      </c>
      <c r="L2243" t="s">
        <v>14</v>
      </c>
    </row>
    <row r="2244" spans="2:12" x14ac:dyDescent="0.25">
      <c r="E2244">
        <v>0</v>
      </c>
      <c r="F2244">
        <v>0</v>
      </c>
      <c r="G2244">
        <v>0</v>
      </c>
      <c r="H2244">
        <v>1.95</v>
      </c>
      <c r="I2244">
        <v>6.0171000000000001</v>
      </c>
      <c r="J2244">
        <v>25.542200000000001</v>
      </c>
      <c r="K2244" t="s">
        <v>13</v>
      </c>
      <c r="L2244" t="s">
        <v>14</v>
      </c>
    </row>
    <row r="2245" spans="2:12" x14ac:dyDescent="0.25">
      <c r="E2245">
        <v>0</v>
      </c>
      <c r="F2245">
        <v>0</v>
      </c>
      <c r="G2245">
        <v>0</v>
      </c>
      <c r="H2245">
        <v>1.95</v>
      </c>
      <c r="I2245">
        <v>6.0321999999999996</v>
      </c>
      <c r="J2245">
        <v>25.542200000000001</v>
      </c>
      <c r="K2245" t="s">
        <v>13</v>
      </c>
      <c r="L2245" t="s">
        <v>14</v>
      </c>
    </row>
    <row r="2246" spans="2:12" x14ac:dyDescent="0.25">
      <c r="E2246">
        <v>0</v>
      </c>
      <c r="F2246">
        <v>0</v>
      </c>
      <c r="G2246">
        <v>0</v>
      </c>
      <c r="H2246">
        <v>1.95</v>
      </c>
      <c r="I2246">
        <v>6.0777000000000001</v>
      </c>
      <c r="J2246">
        <v>25.542200000000001</v>
      </c>
      <c r="K2246" t="s">
        <v>13</v>
      </c>
      <c r="L2246" t="s">
        <v>14</v>
      </c>
    </row>
    <row r="2247" spans="2:12" x14ac:dyDescent="0.25">
      <c r="E2247">
        <v>0</v>
      </c>
      <c r="F2247">
        <v>0</v>
      </c>
      <c r="G2247">
        <v>0</v>
      </c>
      <c r="H2247">
        <v>1.95</v>
      </c>
      <c r="I2247">
        <v>6.0021000000000004</v>
      </c>
      <c r="J2247">
        <v>25.542200000000001</v>
      </c>
      <c r="K2247" t="s">
        <v>13</v>
      </c>
      <c r="L2247" t="s">
        <v>15</v>
      </c>
    </row>
    <row r="2248" spans="2:12" x14ac:dyDescent="0.25">
      <c r="E2248">
        <v>0</v>
      </c>
      <c r="F2248">
        <v>0</v>
      </c>
      <c r="G2248">
        <v>0</v>
      </c>
      <c r="H2248">
        <v>1.95</v>
      </c>
      <c r="I2248">
        <v>6.0171000000000001</v>
      </c>
      <c r="J2248">
        <v>25.542200000000001</v>
      </c>
      <c r="K2248" t="s">
        <v>13</v>
      </c>
      <c r="L2248" t="s">
        <v>15</v>
      </c>
    </row>
    <row r="2249" spans="2:12" x14ac:dyDescent="0.25">
      <c r="E2249">
        <v>0</v>
      </c>
      <c r="F2249">
        <v>0</v>
      </c>
      <c r="G2249">
        <v>0</v>
      </c>
      <c r="H2249">
        <v>1.95</v>
      </c>
      <c r="I2249">
        <v>6.0321999999999996</v>
      </c>
      <c r="J2249">
        <v>25.542200000000001</v>
      </c>
      <c r="K2249" t="s">
        <v>13</v>
      </c>
      <c r="L2249" t="s">
        <v>15</v>
      </c>
    </row>
    <row r="2250" spans="2:12" x14ac:dyDescent="0.25">
      <c r="E2250">
        <v>0</v>
      </c>
      <c r="F2250">
        <v>0</v>
      </c>
      <c r="G2250">
        <v>0</v>
      </c>
      <c r="H2250">
        <v>1.95</v>
      </c>
      <c r="I2250">
        <v>6.0777000000000001</v>
      </c>
      <c r="J2250">
        <v>25.542200000000001</v>
      </c>
      <c r="K2250" t="s">
        <v>13</v>
      </c>
      <c r="L2250" t="s">
        <v>15</v>
      </c>
    </row>
    <row r="2252" spans="2:12" x14ac:dyDescent="0.25">
      <c r="B2252">
        <v>68</v>
      </c>
      <c r="C2252" t="s">
        <v>62</v>
      </c>
      <c r="E2252">
        <v>30</v>
      </c>
      <c r="F2252">
        <v>360</v>
      </c>
      <c r="G2252">
        <v>0</v>
      </c>
      <c r="H2252">
        <v>15</v>
      </c>
      <c r="I2252">
        <v>19.02</v>
      </c>
      <c r="J2252">
        <v>25.542200000000001</v>
      </c>
      <c r="K2252" t="s">
        <v>16</v>
      </c>
      <c r="L2252" t="s">
        <v>15</v>
      </c>
    </row>
    <row r="2253" spans="2:12" x14ac:dyDescent="0.25">
      <c r="E2253">
        <v>30</v>
      </c>
      <c r="F2253">
        <v>360</v>
      </c>
      <c r="G2253">
        <v>0</v>
      </c>
      <c r="H2253">
        <v>15</v>
      </c>
      <c r="I2253">
        <v>19.02</v>
      </c>
      <c r="J2253">
        <v>25.542200000000001</v>
      </c>
      <c r="K2253" t="s">
        <v>13</v>
      </c>
      <c r="L2253" t="s">
        <v>15</v>
      </c>
    </row>
    <row r="2254" spans="2:12" x14ac:dyDescent="0.25">
      <c r="E2254">
        <v>30</v>
      </c>
      <c r="F2254">
        <v>360</v>
      </c>
      <c r="G2254">
        <v>0</v>
      </c>
      <c r="H2254">
        <v>160</v>
      </c>
      <c r="I2254">
        <v>23.02</v>
      </c>
      <c r="J2254">
        <v>25.542200000000001</v>
      </c>
      <c r="K2254" t="s">
        <v>13</v>
      </c>
      <c r="L2254" t="s">
        <v>14</v>
      </c>
    </row>
    <row r="2255" spans="2:12" x14ac:dyDescent="0.25">
      <c r="E2255">
        <v>30</v>
      </c>
      <c r="F2255">
        <v>360</v>
      </c>
      <c r="G2255">
        <v>0</v>
      </c>
      <c r="H2255">
        <v>160</v>
      </c>
      <c r="I2255">
        <v>23.02</v>
      </c>
      <c r="J2255">
        <v>25.542200000000001</v>
      </c>
      <c r="K2255" t="s">
        <v>13</v>
      </c>
      <c r="L2255" t="s">
        <v>18</v>
      </c>
    </row>
    <row r="2256" spans="2:12" x14ac:dyDescent="0.25">
      <c r="E2256">
        <v>30</v>
      </c>
      <c r="F2256">
        <v>360</v>
      </c>
      <c r="G2256">
        <v>0</v>
      </c>
      <c r="H2256" s="1">
        <v>1000</v>
      </c>
      <c r="I2256">
        <v>23.02</v>
      </c>
      <c r="J2256">
        <v>25.542200000000001</v>
      </c>
      <c r="K2256" t="s">
        <v>16</v>
      </c>
      <c r="L2256" t="s">
        <v>14</v>
      </c>
    </row>
    <row r="2257" spans="2:12" x14ac:dyDescent="0.25">
      <c r="E2257">
        <v>30</v>
      </c>
      <c r="F2257">
        <v>360</v>
      </c>
      <c r="G2257">
        <v>0</v>
      </c>
      <c r="H2257" s="1">
        <v>1000</v>
      </c>
      <c r="I2257">
        <v>23.02</v>
      </c>
      <c r="J2257">
        <v>25.542200000000001</v>
      </c>
      <c r="K2257" t="s">
        <v>16</v>
      </c>
      <c r="L2257" t="s">
        <v>18</v>
      </c>
    </row>
    <row r="2258" spans="2:12" x14ac:dyDescent="0.25">
      <c r="E2258">
        <v>361</v>
      </c>
      <c r="F2258">
        <v>1080</v>
      </c>
      <c r="G2258">
        <v>0</v>
      </c>
      <c r="H2258">
        <v>15</v>
      </c>
      <c r="I2258">
        <v>19.899999999999999</v>
      </c>
      <c r="J2258">
        <v>25.542200000000001</v>
      </c>
      <c r="K2258" t="s">
        <v>16</v>
      </c>
      <c r="L2258" t="s">
        <v>15</v>
      </c>
    </row>
    <row r="2259" spans="2:12" x14ac:dyDescent="0.25">
      <c r="E2259">
        <v>361</v>
      </c>
      <c r="F2259">
        <v>1080</v>
      </c>
      <c r="G2259">
        <v>0</v>
      </c>
      <c r="H2259">
        <v>15</v>
      </c>
      <c r="I2259">
        <v>19.899999999999999</v>
      </c>
      <c r="J2259">
        <v>25.542200000000001</v>
      </c>
      <c r="K2259" t="s">
        <v>13</v>
      </c>
      <c r="L2259" t="s">
        <v>15</v>
      </c>
    </row>
    <row r="2260" spans="2:12" x14ac:dyDescent="0.25">
      <c r="E2260">
        <v>361</v>
      </c>
      <c r="F2260">
        <v>1080</v>
      </c>
      <c r="G2260">
        <v>0</v>
      </c>
      <c r="H2260">
        <v>160</v>
      </c>
      <c r="I2260">
        <v>23.9</v>
      </c>
      <c r="J2260">
        <v>25.542200000000001</v>
      </c>
      <c r="K2260" t="s">
        <v>13</v>
      </c>
      <c r="L2260" t="s">
        <v>14</v>
      </c>
    </row>
    <row r="2261" spans="2:12" x14ac:dyDescent="0.25">
      <c r="E2261">
        <v>361</v>
      </c>
      <c r="F2261">
        <v>1080</v>
      </c>
      <c r="G2261">
        <v>0</v>
      </c>
      <c r="H2261">
        <v>160</v>
      </c>
      <c r="I2261">
        <v>23.9</v>
      </c>
      <c r="J2261">
        <v>25.542200000000001</v>
      </c>
      <c r="K2261" t="s">
        <v>13</v>
      </c>
      <c r="L2261" t="s">
        <v>18</v>
      </c>
    </row>
    <row r="2262" spans="2:12" x14ac:dyDescent="0.25">
      <c r="E2262">
        <v>361</v>
      </c>
      <c r="F2262">
        <v>1080</v>
      </c>
      <c r="G2262">
        <v>0</v>
      </c>
      <c r="H2262" s="1">
        <v>1000</v>
      </c>
      <c r="I2262">
        <v>23.9</v>
      </c>
      <c r="J2262">
        <v>25.542200000000001</v>
      </c>
      <c r="K2262" t="s">
        <v>16</v>
      </c>
      <c r="L2262" t="s">
        <v>14</v>
      </c>
    </row>
    <row r="2263" spans="2:12" x14ac:dyDescent="0.25">
      <c r="E2263">
        <v>361</v>
      </c>
      <c r="F2263">
        <v>1080</v>
      </c>
      <c r="G2263">
        <v>0</v>
      </c>
      <c r="H2263" s="1">
        <v>1000</v>
      </c>
      <c r="I2263">
        <v>23.9</v>
      </c>
      <c r="J2263">
        <v>25.542200000000001</v>
      </c>
      <c r="K2263" t="s">
        <v>16</v>
      </c>
      <c r="L2263" t="s">
        <v>18</v>
      </c>
    </row>
    <row r="2264" spans="2:12" x14ac:dyDescent="0.25">
      <c r="B2264">
        <v>69</v>
      </c>
      <c r="C2264" t="s">
        <v>62</v>
      </c>
      <c r="E2264">
        <v>30</v>
      </c>
      <c r="F2264">
        <v>360</v>
      </c>
      <c r="G2264">
        <v>0</v>
      </c>
      <c r="H2264">
        <v>8.5</v>
      </c>
      <c r="I2264">
        <v>25.542100000000001</v>
      </c>
      <c r="J2264">
        <v>25.542200000000001</v>
      </c>
      <c r="K2264" t="s">
        <v>16</v>
      </c>
      <c r="L2264" t="s">
        <v>14</v>
      </c>
    </row>
    <row r="2265" spans="2:12" x14ac:dyDescent="0.25">
      <c r="E2265">
        <v>30</v>
      </c>
      <c r="F2265">
        <v>360</v>
      </c>
      <c r="G2265">
        <v>0</v>
      </c>
      <c r="H2265">
        <v>8.5</v>
      </c>
      <c r="I2265">
        <v>25.542100000000001</v>
      </c>
      <c r="J2265">
        <v>25.542200000000001</v>
      </c>
      <c r="K2265" t="s">
        <v>16</v>
      </c>
      <c r="L2265" t="s">
        <v>18</v>
      </c>
    </row>
    <row r="2266" spans="2:12" x14ac:dyDescent="0.25">
      <c r="E2266">
        <v>30</v>
      </c>
      <c r="F2266">
        <v>360</v>
      </c>
      <c r="G2266">
        <v>0</v>
      </c>
      <c r="H2266">
        <v>8.5</v>
      </c>
      <c r="I2266">
        <v>25.542100000000001</v>
      </c>
      <c r="J2266">
        <v>25.542200000000001</v>
      </c>
      <c r="K2266" t="s">
        <v>13</v>
      </c>
      <c r="L2266" t="s">
        <v>14</v>
      </c>
    </row>
    <row r="2267" spans="2:12" x14ac:dyDescent="0.25">
      <c r="E2267">
        <v>30</v>
      </c>
      <c r="F2267">
        <v>360</v>
      </c>
      <c r="G2267">
        <v>0</v>
      </c>
      <c r="H2267">
        <v>8.5</v>
      </c>
      <c r="I2267">
        <v>25.542100000000001</v>
      </c>
      <c r="J2267">
        <v>25.542200000000001</v>
      </c>
      <c r="K2267" t="s">
        <v>13</v>
      </c>
      <c r="L2267" t="s">
        <v>18</v>
      </c>
    </row>
    <row r="2268" spans="2:12" x14ac:dyDescent="0.25">
      <c r="E2268">
        <v>361</v>
      </c>
      <c r="F2268">
        <v>1080</v>
      </c>
      <c r="G2268">
        <v>0</v>
      </c>
      <c r="H2268">
        <v>8.5</v>
      </c>
      <c r="I2268">
        <v>25.542100000000001</v>
      </c>
      <c r="J2268">
        <v>25.542200000000001</v>
      </c>
      <c r="K2268" t="s">
        <v>16</v>
      </c>
      <c r="L2268" t="s">
        <v>14</v>
      </c>
    </row>
    <row r="2269" spans="2:12" x14ac:dyDescent="0.25">
      <c r="E2269">
        <v>361</v>
      </c>
      <c r="F2269">
        <v>1080</v>
      </c>
      <c r="G2269">
        <v>0</v>
      </c>
      <c r="H2269">
        <v>8.5</v>
      </c>
      <c r="I2269">
        <v>25.542100000000001</v>
      </c>
      <c r="J2269">
        <v>25.542200000000001</v>
      </c>
      <c r="K2269" t="s">
        <v>16</v>
      </c>
      <c r="L2269" t="s">
        <v>18</v>
      </c>
    </row>
    <row r="2270" spans="2:12" x14ac:dyDescent="0.25">
      <c r="E2270">
        <v>361</v>
      </c>
      <c r="F2270">
        <v>1080</v>
      </c>
      <c r="G2270">
        <v>0</v>
      </c>
      <c r="H2270">
        <v>8.5</v>
      </c>
      <c r="I2270">
        <v>25.542100000000001</v>
      </c>
      <c r="J2270">
        <v>25.542200000000001</v>
      </c>
      <c r="K2270" t="s">
        <v>13</v>
      </c>
      <c r="L2270" t="s">
        <v>14</v>
      </c>
    </row>
    <row r="2271" spans="2:12" x14ac:dyDescent="0.25">
      <c r="E2271">
        <v>361</v>
      </c>
      <c r="F2271">
        <v>1080</v>
      </c>
      <c r="G2271">
        <v>0</v>
      </c>
      <c r="H2271">
        <v>8.5</v>
      </c>
      <c r="I2271">
        <v>25.542100000000001</v>
      </c>
      <c r="J2271">
        <v>25.542200000000001</v>
      </c>
      <c r="K2271" t="s">
        <v>13</v>
      </c>
      <c r="L2271" t="s">
        <v>18</v>
      </c>
    </row>
    <row r="2273" spans="2:12" x14ac:dyDescent="0.25">
      <c r="B2273">
        <v>70</v>
      </c>
      <c r="C2273" t="s">
        <v>63</v>
      </c>
      <c r="E2273">
        <v>30</v>
      </c>
      <c r="F2273">
        <v>360</v>
      </c>
      <c r="G2273">
        <v>0.12</v>
      </c>
      <c r="H2273">
        <v>12</v>
      </c>
      <c r="I2273">
        <v>18</v>
      </c>
      <c r="J2273">
        <v>25.542200000000001</v>
      </c>
      <c r="K2273" t="s">
        <v>16</v>
      </c>
      <c r="L2273" t="s">
        <v>14</v>
      </c>
    </row>
    <row r="2274" spans="2:12" x14ac:dyDescent="0.25">
      <c r="E2274">
        <v>30</v>
      </c>
      <c r="F2274">
        <v>360</v>
      </c>
      <c r="G2274">
        <v>0.12</v>
      </c>
      <c r="H2274">
        <v>12</v>
      </c>
      <c r="I2274">
        <v>18.135000000000002</v>
      </c>
      <c r="J2274">
        <v>25.542200000000001</v>
      </c>
      <c r="K2274" t="s">
        <v>16</v>
      </c>
      <c r="L2274" t="s">
        <v>14</v>
      </c>
    </row>
    <row r="2275" spans="2:12" x14ac:dyDescent="0.25">
      <c r="E2275">
        <v>30</v>
      </c>
      <c r="F2275">
        <v>360</v>
      </c>
      <c r="G2275">
        <v>0.12</v>
      </c>
      <c r="H2275">
        <v>12</v>
      </c>
      <c r="I2275">
        <v>18.2713</v>
      </c>
      <c r="J2275">
        <v>25.542200000000001</v>
      </c>
      <c r="K2275" t="s">
        <v>16</v>
      </c>
      <c r="L2275" t="s">
        <v>14</v>
      </c>
    </row>
    <row r="2276" spans="2:12" x14ac:dyDescent="0.25">
      <c r="E2276">
        <v>30</v>
      </c>
      <c r="F2276">
        <v>360</v>
      </c>
      <c r="G2276">
        <v>0.12</v>
      </c>
      <c r="H2276">
        <v>12</v>
      </c>
      <c r="I2276">
        <v>18.688600000000001</v>
      </c>
      <c r="J2276">
        <v>25.542200000000001</v>
      </c>
      <c r="K2276" t="s">
        <v>16</v>
      </c>
      <c r="L2276" t="s">
        <v>14</v>
      </c>
    </row>
    <row r="2277" spans="2:12" x14ac:dyDescent="0.25">
      <c r="E2277">
        <v>30</v>
      </c>
      <c r="F2277">
        <v>360</v>
      </c>
      <c r="G2277">
        <v>0.12</v>
      </c>
      <c r="H2277">
        <v>12</v>
      </c>
      <c r="I2277">
        <v>18</v>
      </c>
      <c r="J2277">
        <v>25.542200000000001</v>
      </c>
      <c r="K2277" t="s">
        <v>16</v>
      </c>
      <c r="L2277" t="s">
        <v>18</v>
      </c>
    </row>
    <row r="2278" spans="2:12" x14ac:dyDescent="0.25">
      <c r="E2278">
        <v>30</v>
      </c>
      <c r="F2278">
        <v>360</v>
      </c>
      <c r="G2278">
        <v>0.12</v>
      </c>
      <c r="H2278">
        <v>12</v>
      </c>
      <c r="I2278">
        <v>18.135000000000002</v>
      </c>
      <c r="J2278">
        <v>25.542200000000001</v>
      </c>
      <c r="K2278" t="s">
        <v>16</v>
      </c>
      <c r="L2278" t="s">
        <v>15</v>
      </c>
    </row>
    <row r="2279" spans="2:12" x14ac:dyDescent="0.25">
      <c r="E2279">
        <v>30</v>
      </c>
      <c r="F2279">
        <v>360</v>
      </c>
      <c r="G2279">
        <v>0.12</v>
      </c>
      <c r="H2279">
        <v>12</v>
      </c>
      <c r="I2279">
        <v>18.2713</v>
      </c>
      <c r="J2279">
        <v>25.542200000000001</v>
      </c>
      <c r="K2279" t="s">
        <v>16</v>
      </c>
      <c r="L2279" t="s">
        <v>15</v>
      </c>
    </row>
    <row r="2280" spans="2:12" x14ac:dyDescent="0.25">
      <c r="E2280">
        <v>30</v>
      </c>
      <c r="F2280">
        <v>360</v>
      </c>
      <c r="G2280">
        <v>0.12</v>
      </c>
      <c r="H2280">
        <v>12</v>
      </c>
      <c r="I2280">
        <v>18.688600000000001</v>
      </c>
      <c r="J2280">
        <v>25.542200000000001</v>
      </c>
      <c r="K2280" t="s">
        <v>16</v>
      </c>
      <c r="L2280" t="s">
        <v>15</v>
      </c>
    </row>
    <row r="2281" spans="2:12" x14ac:dyDescent="0.25">
      <c r="E2281">
        <v>30</v>
      </c>
      <c r="F2281">
        <v>360</v>
      </c>
      <c r="G2281">
        <v>0.12</v>
      </c>
      <c r="H2281">
        <v>12</v>
      </c>
      <c r="I2281">
        <v>18</v>
      </c>
      <c r="J2281">
        <v>25.542200000000001</v>
      </c>
      <c r="K2281" t="s">
        <v>13</v>
      </c>
      <c r="L2281" t="s">
        <v>14</v>
      </c>
    </row>
    <row r="2282" spans="2:12" x14ac:dyDescent="0.25">
      <c r="E2282">
        <v>30</v>
      </c>
      <c r="F2282">
        <v>360</v>
      </c>
      <c r="G2282">
        <v>0.12</v>
      </c>
      <c r="H2282">
        <v>12</v>
      </c>
      <c r="I2282">
        <v>18.135000000000002</v>
      </c>
      <c r="J2282">
        <v>25.542200000000001</v>
      </c>
      <c r="K2282" t="s">
        <v>13</v>
      </c>
      <c r="L2282" t="s">
        <v>14</v>
      </c>
    </row>
    <row r="2283" spans="2:12" x14ac:dyDescent="0.25">
      <c r="E2283">
        <v>30</v>
      </c>
      <c r="F2283">
        <v>360</v>
      </c>
      <c r="G2283">
        <v>0.12</v>
      </c>
      <c r="H2283">
        <v>12</v>
      </c>
      <c r="I2283">
        <v>18.2713</v>
      </c>
      <c r="J2283">
        <v>25.542200000000001</v>
      </c>
      <c r="K2283" t="s">
        <v>13</v>
      </c>
      <c r="L2283" t="s">
        <v>14</v>
      </c>
    </row>
    <row r="2284" spans="2:12" x14ac:dyDescent="0.25">
      <c r="E2284">
        <v>30</v>
      </c>
      <c r="F2284">
        <v>360</v>
      </c>
      <c r="G2284">
        <v>0.12</v>
      </c>
      <c r="H2284">
        <v>12</v>
      </c>
      <c r="I2284">
        <v>18.688600000000001</v>
      </c>
      <c r="J2284">
        <v>25.542200000000001</v>
      </c>
      <c r="K2284" t="s">
        <v>13</v>
      </c>
      <c r="L2284" t="s">
        <v>14</v>
      </c>
    </row>
    <row r="2285" spans="2:12" x14ac:dyDescent="0.25">
      <c r="E2285">
        <v>30</v>
      </c>
      <c r="F2285">
        <v>360</v>
      </c>
      <c r="G2285">
        <v>0.12</v>
      </c>
      <c r="H2285">
        <v>12</v>
      </c>
      <c r="I2285">
        <v>18</v>
      </c>
      <c r="J2285">
        <v>25.542200000000001</v>
      </c>
      <c r="K2285" t="s">
        <v>13</v>
      </c>
      <c r="L2285" t="s">
        <v>18</v>
      </c>
    </row>
    <row r="2286" spans="2:12" x14ac:dyDescent="0.25">
      <c r="E2286">
        <v>30</v>
      </c>
      <c r="F2286">
        <v>360</v>
      </c>
      <c r="G2286">
        <v>0.12</v>
      </c>
      <c r="H2286">
        <v>12</v>
      </c>
      <c r="I2286">
        <v>18.135000000000002</v>
      </c>
      <c r="J2286">
        <v>25.542200000000001</v>
      </c>
      <c r="K2286" t="s">
        <v>13</v>
      </c>
      <c r="L2286" t="s">
        <v>18</v>
      </c>
    </row>
    <row r="2287" spans="2:12" x14ac:dyDescent="0.25">
      <c r="E2287">
        <v>30</v>
      </c>
      <c r="F2287">
        <v>360</v>
      </c>
      <c r="G2287">
        <v>0.12</v>
      </c>
      <c r="H2287">
        <v>12</v>
      </c>
      <c r="I2287">
        <v>18.688600000000001</v>
      </c>
      <c r="J2287">
        <v>25.542200000000001</v>
      </c>
      <c r="K2287" t="s">
        <v>13</v>
      </c>
      <c r="L2287" t="s">
        <v>18</v>
      </c>
    </row>
    <row r="2288" spans="2:12" x14ac:dyDescent="0.25">
      <c r="E2288">
        <v>30</v>
      </c>
      <c r="F2288">
        <v>360</v>
      </c>
      <c r="G2288">
        <v>0.12</v>
      </c>
      <c r="H2288">
        <v>12</v>
      </c>
      <c r="I2288">
        <v>18</v>
      </c>
      <c r="J2288">
        <v>25.542200000000001</v>
      </c>
      <c r="K2288" t="s">
        <v>13</v>
      </c>
      <c r="L2288" t="s">
        <v>15</v>
      </c>
    </row>
    <row r="2289" spans="5:12" x14ac:dyDescent="0.25">
      <c r="E2289">
        <v>30</v>
      </c>
      <c r="F2289">
        <v>360</v>
      </c>
      <c r="G2289">
        <v>0.12</v>
      </c>
      <c r="H2289">
        <v>12</v>
      </c>
      <c r="I2289">
        <v>18.135000000000002</v>
      </c>
      <c r="J2289">
        <v>25.542200000000001</v>
      </c>
      <c r="K2289" t="s">
        <v>13</v>
      </c>
      <c r="L2289" t="s">
        <v>15</v>
      </c>
    </row>
    <row r="2290" spans="5:12" x14ac:dyDescent="0.25">
      <c r="E2290">
        <v>30</v>
      </c>
      <c r="F2290">
        <v>360</v>
      </c>
      <c r="G2290">
        <v>0.12</v>
      </c>
      <c r="H2290">
        <v>12</v>
      </c>
      <c r="I2290">
        <v>18.2713</v>
      </c>
      <c r="J2290">
        <v>25.542200000000001</v>
      </c>
      <c r="K2290" t="s">
        <v>13</v>
      </c>
      <c r="L2290" t="s">
        <v>15</v>
      </c>
    </row>
    <row r="2291" spans="5:12" x14ac:dyDescent="0.25">
      <c r="E2291">
        <v>30</v>
      </c>
      <c r="F2291">
        <v>360</v>
      </c>
      <c r="G2291">
        <v>0.12</v>
      </c>
      <c r="H2291">
        <v>12</v>
      </c>
      <c r="I2291">
        <v>18.688600000000001</v>
      </c>
      <c r="J2291">
        <v>25.542200000000001</v>
      </c>
      <c r="K2291" t="s">
        <v>13</v>
      </c>
      <c r="L2291" t="s">
        <v>15</v>
      </c>
    </row>
    <row r="2292" spans="5:12" x14ac:dyDescent="0.25">
      <c r="E2292">
        <v>30</v>
      </c>
      <c r="F2292">
        <v>360</v>
      </c>
      <c r="G2292">
        <v>0.25</v>
      </c>
      <c r="H2292">
        <v>12</v>
      </c>
      <c r="I2292">
        <v>18.135000000000002</v>
      </c>
      <c r="J2292">
        <v>25.542200000000001</v>
      </c>
      <c r="K2292" t="s">
        <v>16</v>
      </c>
      <c r="L2292" t="s">
        <v>18</v>
      </c>
    </row>
    <row r="2293" spans="5:12" x14ac:dyDescent="0.25">
      <c r="E2293">
        <v>30</v>
      </c>
      <c r="F2293">
        <v>360</v>
      </c>
      <c r="G2293">
        <v>0.25</v>
      </c>
      <c r="H2293">
        <v>12</v>
      </c>
      <c r="I2293">
        <v>18.2713</v>
      </c>
      <c r="J2293">
        <v>25.542200000000001</v>
      </c>
      <c r="K2293" t="s">
        <v>16</v>
      </c>
      <c r="L2293" t="s">
        <v>18</v>
      </c>
    </row>
    <row r="2294" spans="5:12" x14ac:dyDescent="0.25">
      <c r="E2294">
        <v>30</v>
      </c>
      <c r="F2294">
        <v>360</v>
      </c>
      <c r="G2294">
        <v>0.25</v>
      </c>
      <c r="H2294">
        <v>12</v>
      </c>
      <c r="I2294">
        <v>18.688600000000001</v>
      </c>
      <c r="J2294">
        <v>25.542200000000001</v>
      </c>
      <c r="K2294" t="s">
        <v>16</v>
      </c>
      <c r="L2294" t="s">
        <v>18</v>
      </c>
    </row>
    <row r="2295" spans="5:12" x14ac:dyDescent="0.25">
      <c r="E2295">
        <v>30</v>
      </c>
      <c r="F2295">
        <v>360</v>
      </c>
      <c r="G2295">
        <v>0.25</v>
      </c>
      <c r="H2295">
        <v>12</v>
      </c>
      <c r="I2295">
        <v>18</v>
      </c>
      <c r="J2295">
        <v>25.542200000000001</v>
      </c>
      <c r="K2295" t="s">
        <v>16</v>
      </c>
      <c r="L2295" t="s">
        <v>15</v>
      </c>
    </row>
    <row r="2296" spans="5:12" x14ac:dyDescent="0.25">
      <c r="E2296">
        <v>361</v>
      </c>
      <c r="F2296">
        <v>1080</v>
      </c>
      <c r="G2296">
        <v>0.12</v>
      </c>
      <c r="H2296">
        <v>12</v>
      </c>
      <c r="I2296">
        <v>18</v>
      </c>
      <c r="J2296">
        <v>25.542200000000001</v>
      </c>
      <c r="K2296" t="s">
        <v>16</v>
      </c>
      <c r="L2296" t="s">
        <v>14</v>
      </c>
    </row>
    <row r="2297" spans="5:12" x14ac:dyDescent="0.25">
      <c r="E2297">
        <v>361</v>
      </c>
      <c r="F2297">
        <v>1080</v>
      </c>
      <c r="G2297">
        <v>0.12</v>
      </c>
      <c r="H2297">
        <v>12</v>
      </c>
      <c r="I2297">
        <v>18.135000000000002</v>
      </c>
      <c r="J2297">
        <v>25.542200000000001</v>
      </c>
      <c r="K2297" t="s">
        <v>16</v>
      </c>
      <c r="L2297" t="s">
        <v>14</v>
      </c>
    </row>
    <row r="2298" spans="5:12" x14ac:dyDescent="0.25">
      <c r="E2298">
        <v>361</v>
      </c>
      <c r="F2298">
        <v>1080</v>
      </c>
      <c r="G2298">
        <v>0.12</v>
      </c>
      <c r="H2298">
        <v>12</v>
      </c>
      <c r="I2298">
        <v>18.2713</v>
      </c>
      <c r="J2298">
        <v>25.542200000000001</v>
      </c>
      <c r="K2298" t="s">
        <v>16</v>
      </c>
      <c r="L2298" t="s">
        <v>14</v>
      </c>
    </row>
    <row r="2299" spans="5:12" x14ac:dyDescent="0.25">
      <c r="E2299">
        <v>361</v>
      </c>
      <c r="F2299">
        <v>1080</v>
      </c>
      <c r="G2299">
        <v>0.12</v>
      </c>
      <c r="H2299">
        <v>12</v>
      </c>
      <c r="I2299">
        <v>18.688600000000001</v>
      </c>
      <c r="J2299">
        <v>25.542200000000001</v>
      </c>
      <c r="K2299" t="s">
        <v>16</v>
      </c>
      <c r="L2299" t="s">
        <v>14</v>
      </c>
    </row>
    <row r="2300" spans="5:12" x14ac:dyDescent="0.25">
      <c r="E2300">
        <v>361</v>
      </c>
      <c r="F2300">
        <v>1080</v>
      </c>
      <c r="G2300">
        <v>0.12</v>
      </c>
      <c r="H2300">
        <v>12</v>
      </c>
      <c r="I2300">
        <v>18</v>
      </c>
      <c r="J2300">
        <v>25.542200000000001</v>
      </c>
      <c r="K2300" t="s">
        <v>16</v>
      </c>
      <c r="L2300" t="s">
        <v>18</v>
      </c>
    </row>
    <row r="2301" spans="5:12" x14ac:dyDescent="0.25">
      <c r="E2301">
        <v>361</v>
      </c>
      <c r="F2301">
        <v>1080</v>
      </c>
      <c r="G2301">
        <v>0.12</v>
      </c>
      <c r="H2301">
        <v>12</v>
      </c>
      <c r="I2301">
        <v>18.135000000000002</v>
      </c>
      <c r="J2301">
        <v>25.542200000000001</v>
      </c>
      <c r="K2301" t="s">
        <v>16</v>
      </c>
      <c r="L2301" t="s">
        <v>18</v>
      </c>
    </row>
    <row r="2302" spans="5:12" x14ac:dyDescent="0.25">
      <c r="E2302">
        <v>361</v>
      </c>
      <c r="F2302">
        <v>1080</v>
      </c>
      <c r="G2302">
        <v>0.12</v>
      </c>
      <c r="H2302">
        <v>12</v>
      </c>
      <c r="I2302">
        <v>18.2713</v>
      </c>
      <c r="J2302">
        <v>25.542200000000001</v>
      </c>
      <c r="K2302" t="s">
        <v>16</v>
      </c>
      <c r="L2302" t="s">
        <v>18</v>
      </c>
    </row>
    <row r="2303" spans="5:12" x14ac:dyDescent="0.25">
      <c r="E2303">
        <v>361</v>
      </c>
      <c r="F2303">
        <v>1080</v>
      </c>
      <c r="G2303">
        <v>0.12</v>
      </c>
      <c r="H2303">
        <v>12</v>
      </c>
      <c r="I2303">
        <v>18.688600000000001</v>
      </c>
      <c r="J2303">
        <v>25.542200000000001</v>
      </c>
      <c r="K2303" t="s">
        <v>16</v>
      </c>
      <c r="L2303" t="s">
        <v>18</v>
      </c>
    </row>
    <row r="2304" spans="5:12" x14ac:dyDescent="0.25">
      <c r="E2304">
        <v>361</v>
      </c>
      <c r="F2304">
        <v>1080</v>
      </c>
      <c r="G2304">
        <v>0.12</v>
      </c>
      <c r="H2304">
        <v>12</v>
      </c>
      <c r="I2304">
        <v>18</v>
      </c>
      <c r="J2304">
        <v>25.542200000000001</v>
      </c>
      <c r="K2304" t="s">
        <v>16</v>
      </c>
      <c r="L2304" t="s">
        <v>15</v>
      </c>
    </row>
    <row r="2305" spans="2:12" x14ac:dyDescent="0.25">
      <c r="E2305">
        <v>361</v>
      </c>
      <c r="F2305">
        <v>1080</v>
      </c>
      <c r="G2305">
        <v>0.12</v>
      </c>
      <c r="H2305">
        <v>12</v>
      </c>
      <c r="I2305">
        <v>18.135000000000002</v>
      </c>
      <c r="J2305">
        <v>25.542200000000001</v>
      </c>
      <c r="K2305" t="s">
        <v>16</v>
      </c>
      <c r="L2305" t="s">
        <v>15</v>
      </c>
    </row>
    <row r="2306" spans="2:12" x14ac:dyDescent="0.25">
      <c r="E2306">
        <v>361</v>
      </c>
      <c r="F2306">
        <v>1080</v>
      </c>
      <c r="G2306">
        <v>0.12</v>
      </c>
      <c r="H2306">
        <v>12</v>
      </c>
      <c r="I2306">
        <v>18.2713</v>
      </c>
      <c r="J2306">
        <v>25.542200000000001</v>
      </c>
      <c r="K2306" t="s">
        <v>16</v>
      </c>
      <c r="L2306" t="s">
        <v>15</v>
      </c>
    </row>
    <row r="2307" spans="2:12" x14ac:dyDescent="0.25">
      <c r="E2307">
        <v>361</v>
      </c>
      <c r="F2307">
        <v>1080</v>
      </c>
      <c r="G2307">
        <v>0.12</v>
      </c>
      <c r="H2307">
        <v>12</v>
      </c>
      <c r="I2307">
        <v>18.688600000000001</v>
      </c>
      <c r="J2307">
        <v>25.542200000000001</v>
      </c>
      <c r="K2307" t="s">
        <v>16</v>
      </c>
      <c r="L2307" t="s">
        <v>15</v>
      </c>
    </row>
    <row r="2308" spans="2:12" x14ac:dyDescent="0.25">
      <c r="E2308">
        <v>361</v>
      </c>
      <c r="F2308">
        <v>1080</v>
      </c>
      <c r="G2308">
        <v>0.12</v>
      </c>
      <c r="H2308">
        <v>12</v>
      </c>
      <c r="I2308">
        <v>18</v>
      </c>
      <c r="J2308">
        <v>25.542200000000001</v>
      </c>
      <c r="K2308" t="s">
        <v>13</v>
      </c>
      <c r="L2308" t="s">
        <v>14</v>
      </c>
    </row>
    <row r="2309" spans="2:12" x14ac:dyDescent="0.25">
      <c r="E2309">
        <v>361</v>
      </c>
      <c r="F2309">
        <v>1080</v>
      </c>
      <c r="G2309">
        <v>0.12</v>
      </c>
      <c r="H2309">
        <v>12</v>
      </c>
      <c r="I2309">
        <v>18.135000000000002</v>
      </c>
      <c r="J2309">
        <v>25.542200000000001</v>
      </c>
      <c r="K2309" t="s">
        <v>13</v>
      </c>
      <c r="L2309" t="s">
        <v>14</v>
      </c>
    </row>
    <row r="2310" spans="2:12" x14ac:dyDescent="0.25">
      <c r="E2310">
        <v>361</v>
      </c>
      <c r="F2310">
        <v>1080</v>
      </c>
      <c r="G2310">
        <v>0.12</v>
      </c>
      <c r="H2310">
        <v>12</v>
      </c>
      <c r="I2310">
        <v>18.2713</v>
      </c>
      <c r="J2310">
        <v>25.542200000000001</v>
      </c>
      <c r="K2310" t="s">
        <v>13</v>
      </c>
      <c r="L2310" t="s">
        <v>14</v>
      </c>
    </row>
    <row r="2311" spans="2:12" x14ac:dyDescent="0.25">
      <c r="E2311">
        <v>361</v>
      </c>
      <c r="F2311">
        <v>1080</v>
      </c>
      <c r="G2311">
        <v>0.12</v>
      </c>
      <c r="H2311">
        <v>12</v>
      </c>
      <c r="I2311">
        <v>18.688600000000001</v>
      </c>
      <c r="J2311">
        <v>25.542200000000001</v>
      </c>
      <c r="K2311" t="s">
        <v>13</v>
      </c>
      <c r="L2311" t="s">
        <v>14</v>
      </c>
    </row>
    <row r="2312" spans="2:12" x14ac:dyDescent="0.25">
      <c r="E2312">
        <v>361</v>
      </c>
      <c r="F2312">
        <v>1080</v>
      </c>
      <c r="G2312">
        <v>0.12</v>
      </c>
      <c r="H2312">
        <v>12</v>
      </c>
      <c r="I2312">
        <v>18</v>
      </c>
      <c r="J2312">
        <v>25.542200000000001</v>
      </c>
      <c r="K2312" t="s">
        <v>13</v>
      </c>
      <c r="L2312" t="s">
        <v>18</v>
      </c>
    </row>
    <row r="2313" spans="2:12" x14ac:dyDescent="0.25">
      <c r="E2313">
        <v>361</v>
      </c>
      <c r="F2313">
        <v>1080</v>
      </c>
      <c r="G2313">
        <v>0.12</v>
      </c>
      <c r="H2313">
        <v>12</v>
      </c>
      <c r="I2313">
        <v>18.135000000000002</v>
      </c>
      <c r="J2313">
        <v>25.542200000000001</v>
      </c>
      <c r="K2313" t="s">
        <v>13</v>
      </c>
      <c r="L2313" t="s">
        <v>18</v>
      </c>
    </row>
    <row r="2314" spans="2:12" x14ac:dyDescent="0.25">
      <c r="E2314">
        <v>361</v>
      </c>
      <c r="F2314">
        <v>1080</v>
      </c>
      <c r="G2314">
        <v>0.12</v>
      </c>
      <c r="H2314">
        <v>12</v>
      </c>
      <c r="I2314">
        <v>18.2713</v>
      </c>
      <c r="J2314">
        <v>25.542200000000001</v>
      </c>
      <c r="K2314" t="s">
        <v>13</v>
      </c>
      <c r="L2314" t="s">
        <v>18</v>
      </c>
    </row>
    <row r="2315" spans="2:12" x14ac:dyDescent="0.25">
      <c r="E2315">
        <v>361</v>
      </c>
      <c r="F2315">
        <v>1080</v>
      </c>
      <c r="G2315">
        <v>0.12</v>
      </c>
      <c r="H2315">
        <v>12</v>
      </c>
      <c r="I2315">
        <v>18.688600000000001</v>
      </c>
      <c r="J2315">
        <v>25.542200000000001</v>
      </c>
      <c r="K2315" t="s">
        <v>13</v>
      </c>
      <c r="L2315" t="s">
        <v>18</v>
      </c>
    </row>
    <row r="2316" spans="2:12" x14ac:dyDescent="0.25">
      <c r="E2316">
        <v>361</v>
      </c>
      <c r="F2316">
        <v>1080</v>
      </c>
      <c r="G2316">
        <v>0.12</v>
      </c>
      <c r="H2316">
        <v>12</v>
      </c>
      <c r="I2316">
        <v>18</v>
      </c>
      <c r="J2316">
        <v>25.542200000000001</v>
      </c>
      <c r="K2316" t="s">
        <v>13</v>
      </c>
      <c r="L2316" t="s">
        <v>15</v>
      </c>
    </row>
    <row r="2317" spans="2:12" x14ac:dyDescent="0.25">
      <c r="E2317">
        <v>361</v>
      </c>
      <c r="F2317">
        <v>1080</v>
      </c>
      <c r="G2317">
        <v>0.12</v>
      </c>
      <c r="H2317">
        <v>12</v>
      </c>
      <c r="I2317">
        <v>18.135000000000002</v>
      </c>
      <c r="J2317">
        <v>25.542200000000001</v>
      </c>
      <c r="K2317" t="s">
        <v>13</v>
      </c>
      <c r="L2317" t="s">
        <v>15</v>
      </c>
    </row>
    <row r="2318" spans="2:12" x14ac:dyDescent="0.25">
      <c r="E2318">
        <v>361</v>
      </c>
      <c r="F2318">
        <v>1080</v>
      </c>
      <c r="G2318">
        <v>0.12</v>
      </c>
      <c r="H2318">
        <v>12</v>
      </c>
      <c r="I2318">
        <v>18.2713</v>
      </c>
      <c r="J2318">
        <v>25.542200000000001</v>
      </c>
      <c r="K2318" t="s">
        <v>13</v>
      </c>
      <c r="L2318" t="s">
        <v>15</v>
      </c>
    </row>
    <row r="2320" spans="2:12" x14ac:dyDescent="0.25">
      <c r="B2320">
        <v>71</v>
      </c>
      <c r="C2320" t="s">
        <v>64</v>
      </c>
      <c r="E2320">
        <v>30</v>
      </c>
      <c r="F2320">
        <v>1080</v>
      </c>
      <c r="G2320">
        <v>0.12</v>
      </c>
      <c r="H2320">
        <v>130</v>
      </c>
      <c r="I2320">
        <v>13.210100000000001</v>
      </c>
      <c r="J2320">
        <v>25.542200000000001</v>
      </c>
      <c r="K2320" t="s">
        <v>16</v>
      </c>
      <c r="L2320" t="s">
        <v>14</v>
      </c>
    </row>
    <row r="2321" spans="2:12" x14ac:dyDescent="0.25">
      <c r="E2321">
        <v>30</v>
      </c>
      <c r="F2321">
        <v>1080</v>
      </c>
      <c r="G2321">
        <v>0.12</v>
      </c>
      <c r="H2321">
        <v>130</v>
      </c>
      <c r="I2321">
        <v>13.210100000000001</v>
      </c>
      <c r="J2321">
        <v>25.542200000000001</v>
      </c>
      <c r="K2321" t="s">
        <v>13</v>
      </c>
      <c r="L2321" t="s">
        <v>14</v>
      </c>
    </row>
    <row r="2323" spans="2:12" x14ac:dyDescent="0.25">
      <c r="B2323">
        <v>72</v>
      </c>
      <c r="C2323" t="s">
        <v>65</v>
      </c>
      <c r="E2323">
        <v>30</v>
      </c>
      <c r="F2323">
        <v>1080</v>
      </c>
      <c r="G2323">
        <v>1</v>
      </c>
      <c r="H2323">
        <v>500</v>
      </c>
      <c r="I2323">
        <v>13.210100000000001</v>
      </c>
      <c r="J2323">
        <v>25.542200000000001</v>
      </c>
      <c r="K2323" t="s">
        <v>16</v>
      </c>
      <c r="L2323" t="s">
        <v>14</v>
      </c>
    </row>
    <row r="2324" spans="2:12" x14ac:dyDescent="0.25">
      <c r="E2324">
        <v>30</v>
      </c>
      <c r="F2324">
        <v>1080</v>
      </c>
      <c r="G2324">
        <v>1</v>
      </c>
      <c r="H2324">
        <v>500</v>
      </c>
      <c r="I2324">
        <v>13.210100000000001</v>
      </c>
      <c r="J2324">
        <v>25.542200000000001</v>
      </c>
      <c r="K2324" t="s">
        <v>16</v>
      </c>
      <c r="L2324" t="s">
        <v>18</v>
      </c>
    </row>
    <row r="2326" spans="2:12" x14ac:dyDescent="0.25">
      <c r="B2326">
        <v>73</v>
      </c>
      <c r="C2326" t="s">
        <v>66</v>
      </c>
      <c r="E2326">
        <v>30</v>
      </c>
      <c r="F2326">
        <v>1080</v>
      </c>
      <c r="G2326">
        <v>0.12</v>
      </c>
      <c r="H2326">
        <v>130</v>
      </c>
      <c r="I2326">
        <v>13.210100000000001</v>
      </c>
      <c r="J2326">
        <v>25.542200000000001</v>
      </c>
      <c r="K2326" t="s">
        <v>16</v>
      </c>
      <c r="L2326" t="s">
        <v>14</v>
      </c>
    </row>
    <row r="2327" spans="2:12" x14ac:dyDescent="0.25">
      <c r="E2327">
        <v>30</v>
      </c>
      <c r="F2327">
        <v>1080</v>
      </c>
      <c r="G2327">
        <v>0.12</v>
      </c>
      <c r="H2327">
        <v>130</v>
      </c>
      <c r="I2327">
        <v>13.210100000000001</v>
      </c>
      <c r="J2327">
        <v>25.542200000000001</v>
      </c>
      <c r="K2327" t="s">
        <v>13</v>
      </c>
      <c r="L2327" t="s">
        <v>14</v>
      </c>
    </row>
    <row r="2329" spans="2:12" x14ac:dyDescent="0.25">
      <c r="B2329" t="s">
        <v>67</v>
      </c>
      <c r="C2329" t="s">
        <v>68</v>
      </c>
    </row>
    <row r="2340" spans="2:12" x14ac:dyDescent="0.25">
      <c r="B2340" t="s">
        <v>69</v>
      </c>
      <c r="C2340" t="s">
        <v>70</v>
      </c>
      <c r="G2340" t="s">
        <v>71</v>
      </c>
      <c r="K2340" t="s">
        <v>72</v>
      </c>
      <c r="L2340" t="s">
        <v>73</v>
      </c>
    </row>
    <row r="2341" spans="2:12" x14ac:dyDescent="0.25">
      <c r="B2341"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A1:L12"/>
  <sheetViews>
    <sheetView zoomScaleNormal="100" workbookViewId="0">
      <selection activeCell="F5" sqref="F5"/>
    </sheetView>
  </sheetViews>
  <sheetFormatPr baseColWidth="10" defaultColWidth="11.42578125" defaultRowHeight="15.75" x14ac:dyDescent="0.25"/>
  <cols>
    <col min="1" max="1" width="11.5703125" style="204" customWidth="1"/>
    <col min="2" max="2" width="11.5703125" style="203" customWidth="1"/>
    <col min="3" max="3" width="8.42578125" style="203" bestFit="1" customWidth="1"/>
    <col min="4" max="4" width="5.140625" style="203" customWidth="1"/>
    <col min="5" max="5" width="11.140625" style="203" customWidth="1"/>
    <col min="6" max="6" width="21.5703125" style="203" customWidth="1"/>
    <col min="7" max="7" width="8.42578125" style="203" customWidth="1"/>
    <col min="8" max="8" width="7.5703125" style="203" customWidth="1"/>
    <col min="9" max="9" width="11.42578125" style="203"/>
    <col min="10" max="10" width="27.140625" style="203" hidden="1" customWidth="1"/>
    <col min="11" max="11" width="0" style="203" hidden="1" customWidth="1"/>
    <col min="12" max="12" width="13.28515625" style="203" hidden="1" customWidth="1"/>
    <col min="13" max="16384" width="11.42578125" style="203"/>
  </cols>
  <sheetData>
    <row r="1" spans="1:12" ht="15" x14ac:dyDescent="0.2">
      <c r="A1" s="281" t="s">
        <v>75</v>
      </c>
      <c r="B1" s="281"/>
      <c r="C1" s="281"/>
      <c r="D1" s="281"/>
      <c r="E1" s="281"/>
      <c r="F1" s="281"/>
      <c r="G1" s="282" t="e" vm="1">
        <v>#VALUE!</v>
      </c>
      <c r="H1" s="282"/>
      <c r="I1" s="282"/>
    </row>
    <row r="2" spans="1:12" ht="15" x14ac:dyDescent="0.2">
      <c r="A2" s="283" t="s">
        <v>76</v>
      </c>
      <c r="B2" s="283"/>
      <c r="C2" s="283"/>
      <c r="D2" s="283"/>
      <c r="E2" s="283"/>
      <c r="F2" s="283"/>
      <c r="G2" s="282"/>
      <c r="H2" s="282"/>
      <c r="I2" s="282"/>
    </row>
    <row r="3" spans="1:12" ht="15" x14ac:dyDescent="0.2">
      <c r="A3" s="283"/>
      <c r="B3" s="283"/>
      <c r="C3" s="283"/>
      <c r="D3" s="283"/>
      <c r="E3" s="283"/>
      <c r="F3" s="283"/>
      <c r="G3" s="282"/>
      <c r="H3" s="282"/>
      <c r="I3" s="282"/>
    </row>
    <row r="4" spans="1:12" ht="15" x14ac:dyDescent="0.2">
      <c r="A4" s="209" t="s">
        <v>77</v>
      </c>
      <c r="B4" s="206" t="s">
        <v>78</v>
      </c>
      <c r="C4" s="209" t="s">
        <v>79</v>
      </c>
      <c r="D4" s="206">
        <v>12</v>
      </c>
      <c r="E4" s="209" t="s">
        <v>80</v>
      </c>
      <c r="F4" s="210" t="s">
        <v>792</v>
      </c>
      <c r="G4" s="284" t="s">
        <v>81</v>
      </c>
      <c r="H4" s="284"/>
      <c r="I4" s="206" t="s">
        <v>82</v>
      </c>
    </row>
    <row r="5" spans="1:12" x14ac:dyDescent="0.25">
      <c r="J5" s="203" t="s">
        <v>83</v>
      </c>
    </row>
    <row r="6" spans="1:12" s="202" customFormat="1" x14ac:dyDescent="0.25">
      <c r="A6" s="291" t="s">
        <v>84</v>
      </c>
      <c r="B6" s="292"/>
      <c r="C6" s="288" t="s">
        <v>85</v>
      </c>
      <c r="D6" s="288"/>
      <c r="E6" s="288"/>
      <c r="F6" s="288"/>
      <c r="G6" s="288"/>
      <c r="H6" s="288"/>
      <c r="I6" s="288"/>
      <c r="J6" s="202" t="s">
        <v>86</v>
      </c>
      <c r="K6" s="202" t="s">
        <v>87</v>
      </c>
      <c r="L6" s="234">
        <v>1423500</v>
      </c>
    </row>
    <row r="7" spans="1:12" ht="46.9" customHeight="1" x14ac:dyDescent="0.2">
      <c r="A7" s="289" t="s">
        <v>88</v>
      </c>
      <c r="B7" s="290"/>
      <c r="C7" s="250" t="s">
        <v>89</v>
      </c>
      <c r="D7" s="250"/>
      <c r="E7" s="250"/>
      <c r="F7" s="250"/>
      <c r="G7" s="250"/>
      <c r="H7" s="250"/>
      <c r="I7" s="250"/>
      <c r="K7" s="203">
        <v>120</v>
      </c>
      <c r="L7" s="235">
        <f>L6*K7</f>
        <v>170820000</v>
      </c>
    </row>
    <row r="8" spans="1:12" ht="41.25" customHeight="1" x14ac:dyDescent="0.2">
      <c r="A8" s="293" t="s">
        <v>90</v>
      </c>
      <c r="B8" s="294"/>
      <c r="C8" s="297" t="s">
        <v>91</v>
      </c>
      <c r="D8" s="298"/>
      <c r="E8" s="298"/>
      <c r="F8" s="298"/>
      <c r="G8" s="298"/>
      <c r="H8" s="298"/>
      <c r="I8" s="299"/>
      <c r="J8" s="203" t="s">
        <v>92</v>
      </c>
      <c r="K8" s="203">
        <f>L8/L6</f>
        <v>92.307692307692307</v>
      </c>
      <c r="L8" s="235">
        <v>131400000</v>
      </c>
    </row>
    <row r="9" spans="1:12" ht="69.75" customHeight="1" x14ac:dyDescent="0.2">
      <c r="A9" s="295"/>
      <c r="B9" s="296"/>
      <c r="C9" s="300"/>
      <c r="D9" s="301"/>
      <c r="E9" s="301"/>
      <c r="F9" s="301"/>
      <c r="G9" s="301"/>
      <c r="H9" s="301"/>
      <c r="I9" s="302"/>
      <c r="J9" s="203" t="s">
        <v>93</v>
      </c>
      <c r="K9" s="203">
        <f>L9/L6</f>
        <v>123.08</v>
      </c>
      <c r="L9" s="235">
        <v>175204380</v>
      </c>
    </row>
    <row r="10" spans="1:12" ht="137.44999999999999" customHeight="1" x14ac:dyDescent="0.2">
      <c r="A10" s="289" t="s">
        <v>94</v>
      </c>
      <c r="B10" s="290"/>
      <c r="C10" s="250" t="s">
        <v>95</v>
      </c>
      <c r="D10" s="250"/>
      <c r="E10" s="250"/>
      <c r="F10" s="250"/>
      <c r="G10" s="250"/>
      <c r="H10" s="250"/>
      <c r="I10" s="250"/>
      <c r="K10" s="203">
        <v>25</v>
      </c>
      <c r="L10" s="235">
        <f>L6*K10</f>
        <v>35587500</v>
      </c>
    </row>
    <row r="11" spans="1:12" ht="81" customHeight="1" x14ac:dyDescent="0.2">
      <c r="A11" s="289" t="s">
        <v>96</v>
      </c>
      <c r="B11" s="290"/>
      <c r="C11" s="250" t="s">
        <v>97</v>
      </c>
      <c r="D11" s="250"/>
      <c r="E11" s="250"/>
      <c r="F11" s="250"/>
      <c r="G11" s="250"/>
      <c r="H11" s="250"/>
      <c r="I11" s="250"/>
      <c r="K11" s="203">
        <v>140.49799999999999</v>
      </c>
      <c r="L11" s="235">
        <f>L6*K11</f>
        <v>199998903</v>
      </c>
    </row>
    <row r="12" spans="1:12" ht="15" customHeight="1" x14ac:dyDescent="0.2">
      <c r="A12" s="205"/>
    </row>
  </sheetData>
  <mergeCells count="14">
    <mergeCell ref="A1:F1"/>
    <mergeCell ref="C10:I10"/>
    <mergeCell ref="C11:I11"/>
    <mergeCell ref="G1:I3"/>
    <mergeCell ref="G4:H4"/>
    <mergeCell ref="C6:I6"/>
    <mergeCell ref="C7:I7"/>
    <mergeCell ref="A10:B10"/>
    <mergeCell ref="A11:B11"/>
    <mergeCell ref="A6:B6"/>
    <mergeCell ref="A7:B7"/>
    <mergeCell ref="A2:F3"/>
    <mergeCell ref="A8:B9"/>
    <mergeCell ref="C8:I9"/>
  </mergeCells>
  <pageMargins left="0.39370078740157483" right="0.39370078740157483" top="0.78740157480314965" bottom="0.78740157480314965"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AL34"/>
  <sheetViews>
    <sheetView tabSelected="1" zoomScaleNormal="100" workbookViewId="0">
      <pane xSplit="1" topLeftCell="B1" activePane="topRight" state="frozen"/>
      <selection pane="topRight" activeCell="F9" sqref="F9"/>
    </sheetView>
  </sheetViews>
  <sheetFormatPr baseColWidth="10" defaultColWidth="40.85546875" defaultRowHeight="15" x14ac:dyDescent="0.25"/>
  <cols>
    <col min="1" max="1" width="20.5703125" style="212" customWidth="1"/>
    <col min="2" max="46" width="36.7109375" style="212" customWidth="1"/>
    <col min="47" max="16384" width="40.85546875" style="212"/>
  </cols>
  <sheetData>
    <row r="1" spans="1:38" ht="20.25" x14ac:dyDescent="0.25">
      <c r="A1" s="237"/>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9"/>
    </row>
    <row r="2" spans="1:38" x14ac:dyDescent="0.25">
      <c r="A2" s="213" t="s">
        <v>99</v>
      </c>
      <c r="B2" s="304" t="s">
        <v>90</v>
      </c>
      <c r="C2" s="304"/>
      <c r="D2" s="304"/>
      <c r="E2" s="304"/>
      <c r="F2" s="304"/>
      <c r="G2" s="304"/>
      <c r="H2" s="304"/>
      <c r="I2" s="304"/>
      <c r="J2" s="304"/>
      <c r="K2" s="304"/>
      <c r="L2" s="304"/>
      <c r="M2" s="304"/>
      <c r="N2" s="304"/>
      <c r="O2" s="304"/>
      <c r="P2" s="304"/>
      <c r="Q2" s="304"/>
      <c r="R2" s="304"/>
      <c r="S2" s="304"/>
      <c r="T2" s="304"/>
      <c r="U2" s="304"/>
      <c r="V2" s="304"/>
      <c r="W2" s="304"/>
      <c r="X2" s="304" t="s">
        <v>88</v>
      </c>
      <c r="Y2" s="304"/>
      <c r="Z2" s="304"/>
      <c r="AA2" s="304"/>
      <c r="AB2" s="304"/>
      <c r="AC2" s="304"/>
      <c r="AD2" s="304"/>
      <c r="AE2" s="305" t="s">
        <v>96</v>
      </c>
      <c r="AF2" s="305"/>
      <c r="AG2" s="305"/>
      <c r="AH2" s="305" t="s">
        <v>100</v>
      </c>
      <c r="AI2" s="305"/>
      <c r="AJ2" s="305"/>
      <c r="AK2" s="305"/>
      <c r="AL2" s="305"/>
    </row>
    <row r="3" spans="1:38" ht="24" x14ac:dyDescent="0.25">
      <c r="A3" s="213" t="s">
        <v>101</v>
      </c>
      <c r="B3" s="214" t="s">
        <v>685</v>
      </c>
      <c r="C3" s="304" t="s">
        <v>686</v>
      </c>
      <c r="D3" s="304"/>
      <c r="E3" s="214" t="s">
        <v>142</v>
      </c>
      <c r="F3" s="214" t="s">
        <v>687</v>
      </c>
      <c r="G3" s="304" t="s">
        <v>688</v>
      </c>
      <c r="H3" s="304"/>
      <c r="I3" s="214" t="s">
        <v>102</v>
      </c>
      <c r="J3" s="214" t="s">
        <v>103</v>
      </c>
      <c r="K3" s="214" t="s">
        <v>671</v>
      </c>
      <c r="L3" s="215" t="s">
        <v>104</v>
      </c>
      <c r="M3" s="215" t="s">
        <v>105</v>
      </c>
      <c r="N3" s="215" t="s">
        <v>106</v>
      </c>
      <c r="O3" s="215" t="s">
        <v>107</v>
      </c>
      <c r="P3" s="305" t="s">
        <v>108</v>
      </c>
      <c r="Q3" s="305"/>
      <c r="R3" s="215" t="s">
        <v>109</v>
      </c>
      <c r="S3" s="215" t="s">
        <v>110</v>
      </c>
      <c r="T3" s="215" t="s">
        <v>111</v>
      </c>
      <c r="U3" s="214" t="s">
        <v>676</v>
      </c>
      <c r="V3" s="215" t="s">
        <v>112</v>
      </c>
      <c r="W3" s="215" t="s">
        <v>113</v>
      </c>
      <c r="X3" s="304" t="s">
        <v>88</v>
      </c>
      <c r="Y3" s="304"/>
      <c r="Z3" s="214" t="s">
        <v>689</v>
      </c>
      <c r="AA3" s="214" t="s">
        <v>690</v>
      </c>
      <c r="AB3" s="214" t="s">
        <v>691</v>
      </c>
      <c r="AC3" s="214" t="s">
        <v>118</v>
      </c>
      <c r="AD3" s="214" t="s">
        <v>663</v>
      </c>
      <c r="AE3" s="305" t="s">
        <v>114</v>
      </c>
      <c r="AF3" s="305"/>
      <c r="AG3" s="305"/>
      <c r="AH3" s="214" t="s">
        <v>670</v>
      </c>
      <c r="AI3" s="214" t="s">
        <v>115</v>
      </c>
      <c r="AJ3" s="214" t="s">
        <v>116</v>
      </c>
      <c r="AK3" s="214" t="s">
        <v>117</v>
      </c>
      <c r="AL3" s="214" t="s">
        <v>118</v>
      </c>
    </row>
    <row r="4" spans="1:38" ht="72" x14ac:dyDescent="0.25">
      <c r="A4" s="213" t="s">
        <v>119</v>
      </c>
      <c r="B4" s="303" t="s">
        <v>120</v>
      </c>
      <c r="C4" s="303"/>
      <c r="D4" s="303"/>
      <c r="E4" s="303"/>
      <c r="F4" s="303"/>
      <c r="G4" s="303" t="s">
        <v>121</v>
      </c>
      <c r="H4" s="303"/>
      <c r="I4" s="303"/>
      <c r="J4" s="225" t="s">
        <v>750</v>
      </c>
      <c r="K4" s="225" t="s">
        <v>749</v>
      </c>
      <c r="L4" s="225" t="s">
        <v>122</v>
      </c>
      <c r="M4" s="225" t="s">
        <v>123</v>
      </c>
      <c r="N4" s="225" t="s">
        <v>124</v>
      </c>
      <c r="O4" s="225" t="s">
        <v>125</v>
      </c>
      <c r="P4" s="303" t="s">
        <v>692</v>
      </c>
      <c r="Q4" s="303"/>
      <c r="R4" s="229" t="s">
        <v>126</v>
      </c>
      <c r="S4" s="229" t="s">
        <v>127</v>
      </c>
      <c r="T4" s="225" t="s">
        <v>128</v>
      </c>
      <c r="U4" s="225" t="s">
        <v>129</v>
      </c>
      <c r="V4" s="225" t="s">
        <v>130</v>
      </c>
      <c r="W4" s="225" t="s">
        <v>131</v>
      </c>
      <c r="X4" s="303" t="s">
        <v>679</v>
      </c>
      <c r="Y4" s="303"/>
      <c r="Z4" s="303"/>
      <c r="AA4" s="303"/>
      <c r="AB4" s="303"/>
      <c r="AC4" s="303"/>
      <c r="AD4" s="303"/>
      <c r="AE4" s="303" t="s">
        <v>132</v>
      </c>
      <c r="AF4" s="303"/>
      <c r="AG4" s="303"/>
      <c r="AH4" s="225" t="s">
        <v>683</v>
      </c>
      <c r="AI4" s="225" t="s">
        <v>133</v>
      </c>
      <c r="AJ4" s="225" t="s">
        <v>134</v>
      </c>
      <c r="AK4" s="225" t="s">
        <v>133</v>
      </c>
      <c r="AL4" s="225" t="s">
        <v>134</v>
      </c>
    </row>
    <row r="5" spans="1:38" x14ac:dyDescent="0.25">
      <c r="A5" s="213" t="s">
        <v>135</v>
      </c>
      <c r="B5" s="223" t="s">
        <v>136</v>
      </c>
      <c r="C5" s="223" t="s">
        <v>136</v>
      </c>
      <c r="D5" s="223" t="s">
        <v>136</v>
      </c>
      <c r="E5" s="484" t="s">
        <v>795</v>
      </c>
      <c r="F5" s="484" t="s">
        <v>795</v>
      </c>
      <c r="G5" s="227" t="s">
        <v>136</v>
      </c>
      <c r="H5" s="227" t="s">
        <v>136</v>
      </c>
      <c r="I5" s="227" t="s">
        <v>136</v>
      </c>
      <c r="J5" s="227" t="s">
        <v>137</v>
      </c>
      <c r="K5" s="227" t="s">
        <v>137</v>
      </c>
      <c r="L5" s="227" t="s">
        <v>136</v>
      </c>
      <c r="M5" s="227" t="s">
        <v>136</v>
      </c>
      <c r="N5" s="227" t="s">
        <v>136</v>
      </c>
      <c r="O5" s="227" t="s">
        <v>136</v>
      </c>
      <c r="P5" s="311" t="s">
        <v>136</v>
      </c>
      <c r="Q5" s="311"/>
      <c r="R5" s="227" t="s">
        <v>136</v>
      </c>
      <c r="S5" s="227" t="s">
        <v>136</v>
      </c>
      <c r="T5" s="227" t="s">
        <v>137</v>
      </c>
      <c r="U5" s="227" t="s">
        <v>136</v>
      </c>
      <c r="V5" s="223" t="s">
        <v>136</v>
      </c>
      <c r="W5" s="223" t="s">
        <v>136</v>
      </c>
      <c r="X5" s="227" t="s">
        <v>136</v>
      </c>
      <c r="Y5" s="227" t="s">
        <v>137</v>
      </c>
      <c r="Z5" s="227" t="s">
        <v>137</v>
      </c>
      <c r="AA5" s="227" t="s">
        <v>137</v>
      </c>
      <c r="AB5" s="227" t="s">
        <v>137</v>
      </c>
      <c r="AC5" s="227" t="s">
        <v>137</v>
      </c>
      <c r="AD5" s="227" t="s">
        <v>137</v>
      </c>
      <c r="AE5" s="227" t="s">
        <v>137</v>
      </c>
      <c r="AF5" s="227" t="s">
        <v>136</v>
      </c>
      <c r="AG5" s="227" t="s">
        <v>136</v>
      </c>
      <c r="AH5" s="223" t="s">
        <v>136</v>
      </c>
      <c r="AI5" s="223" t="s">
        <v>136</v>
      </c>
      <c r="AJ5" s="223" t="s">
        <v>136</v>
      </c>
      <c r="AK5" s="223" t="s">
        <v>136</v>
      </c>
      <c r="AL5" s="223" t="s">
        <v>136</v>
      </c>
    </row>
    <row r="6" spans="1:38" x14ac:dyDescent="0.25">
      <c r="A6" s="213" t="s">
        <v>138</v>
      </c>
      <c r="B6" s="223" t="s">
        <v>139</v>
      </c>
      <c r="C6" s="223" t="s">
        <v>671</v>
      </c>
      <c r="D6" s="223" t="s">
        <v>671</v>
      </c>
      <c r="E6" s="223" t="s">
        <v>139</v>
      </c>
      <c r="F6" s="223" t="s">
        <v>139</v>
      </c>
      <c r="G6" s="223" t="s">
        <v>671</v>
      </c>
      <c r="H6" s="223" t="s">
        <v>671</v>
      </c>
      <c r="I6" s="223" t="s">
        <v>139</v>
      </c>
      <c r="J6" s="223" t="s">
        <v>671</v>
      </c>
      <c r="K6" s="223" t="s">
        <v>671</v>
      </c>
      <c r="L6" s="223" t="s">
        <v>673</v>
      </c>
      <c r="M6" s="223" t="s">
        <v>673</v>
      </c>
      <c r="N6" s="223" t="s">
        <v>673</v>
      </c>
      <c r="O6" s="223" t="s">
        <v>139</v>
      </c>
      <c r="P6" s="307" t="s">
        <v>673</v>
      </c>
      <c r="Q6" s="307"/>
      <c r="R6" s="223" t="s">
        <v>673</v>
      </c>
      <c r="S6" s="223" t="s">
        <v>673</v>
      </c>
      <c r="T6" s="223" t="s">
        <v>673</v>
      </c>
      <c r="U6" s="223" t="s">
        <v>139</v>
      </c>
      <c r="V6" s="223" t="s">
        <v>139</v>
      </c>
      <c r="W6" s="223" t="s">
        <v>139</v>
      </c>
      <c r="X6" s="307" t="s">
        <v>139</v>
      </c>
      <c r="Y6" s="307"/>
      <c r="Z6" s="223" t="s">
        <v>139</v>
      </c>
      <c r="AA6" s="223" t="s">
        <v>139</v>
      </c>
      <c r="AB6" s="223" t="s">
        <v>139</v>
      </c>
      <c r="AC6" s="223" t="s">
        <v>139</v>
      </c>
      <c r="AD6" s="223" t="s">
        <v>139</v>
      </c>
      <c r="AE6" s="307" t="s">
        <v>139</v>
      </c>
      <c r="AF6" s="307"/>
      <c r="AG6" s="307"/>
      <c r="AH6" s="223" t="s">
        <v>139</v>
      </c>
      <c r="AI6" s="223" t="s">
        <v>139</v>
      </c>
      <c r="AJ6" s="223" t="s">
        <v>139</v>
      </c>
      <c r="AK6" s="223" t="s">
        <v>139</v>
      </c>
      <c r="AL6" s="223" t="s">
        <v>139</v>
      </c>
    </row>
    <row r="7" spans="1:38" ht="24" x14ac:dyDescent="0.25">
      <c r="A7" s="213" t="s">
        <v>140</v>
      </c>
      <c r="B7" s="223" t="s">
        <v>141</v>
      </c>
      <c r="C7" s="223" t="s">
        <v>751</v>
      </c>
      <c r="D7" s="223" t="s">
        <v>752</v>
      </c>
      <c r="E7" s="223" t="s">
        <v>142</v>
      </c>
      <c r="F7" s="223" t="s">
        <v>143</v>
      </c>
      <c r="G7" s="223" t="s">
        <v>753</v>
      </c>
      <c r="H7" s="223" t="s">
        <v>754</v>
      </c>
      <c r="I7" s="223" t="s">
        <v>144</v>
      </c>
      <c r="J7" s="223" t="s">
        <v>672</v>
      </c>
      <c r="K7" s="223" t="s">
        <v>671</v>
      </c>
      <c r="L7" s="223" t="s">
        <v>104</v>
      </c>
      <c r="M7" s="223" t="s">
        <v>145</v>
      </c>
      <c r="N7" s="223" t="s">
        <v>106</v>
      </c>
      <c r="O7" s="223" t="s">
        <v>146</v>
      </c>
      <c r="P7" s="227" t="s">
        <v>147</v>
      </c>
      <c r="Q7" s="227" t="s">
        <v>148</v>
      </c>
      <c r="R7" s="227" t="s">
        <v>109</v>
      </c>
      <c r="S7" s="227" t="s">
        <v>693</v>
      </c>
      <c r="T7" s="223" t="s">
        <v>111</v>
      </c>
      <c r="U7" s="223" t="s">
        <v>676</v>
      </c>
      <c r="V7" s="227" t="s">
        <v>112</v>
      </c>
      <c r="W7" s="227" t="s">
        <v>113</v>
      </c>
      <c r="X7" s="223" t="s">
        <v>149</v>
      </c>
      <c r="Y7" s="223" t="s">
        <v>150</v>
      </c>
      <c r="Z7" s="223" t="s">
        <v>115</v>
      </c>
      <c r="AA7" s="223" t="s">
        <v>116</v>
      </c>
      <c r="AB7" s="223" t="s">
        <v>117</v>
      </c>
      <c r="AC7" s="223" t="s">
        <v>118</v>
      </c>
      <c r="AD7" s="223" t="s">
        <v>663</v>
      </c>
      <c r="AE7" s="227" t="s">
        <v>151</v>
      </c>
      <c r="AF7" s="227" t="s">
        <v>152</v>
      </c>
      <c r="AG7" s="227" t="s">
        <v>153</v>
      </c>
      <c r="AH7" s="223" t="s">
        <v>682</v>
      </c>
      <c r="AI7" s="223" t="s">
        <v>115</v>
      </c>
      <c r="AJ7" s="223" t="s">
        <v>116</v>
      </c>
      <c r="AK7" s="223" t="s">
        <v>117</v>
      </c>
      <c r="AL7" s="223" t="s">
        <v>118</v>
      </c>
    </row>
    <row r="8" spans="1:38" x14ac:dyDescent="0.25">
      <c r="A8" s="213" t="s">
        <v>154</v>
      </c>
      <c r="B8" s="223" t="s">
        <v>155</v>
      </c>
      <c r="C8" s="223" t="s">
        <v>156</v>
      </c>
      <c r="D8" s="224" t="s">
        <v>735</v>
      </c>
      <c r="E8" s="224" t="s">
        <v>736</v>
      </c>
      <c r="F8" s="240" t="s">
        <v>157</v>
      </c>
      <c r="G8" s="227" t="s">
        <v>158</v>
      </c>
      <c r="H8" s="227" t="s">
        <v>159</v>
      </c>
      <c r="I8" s="227" t="s">
        <v>160</v>
      </c>
      <c r="J8" s="223" t="s">
        <v>161</v>
      </c>
      <c r="K8" s="223" t="s">
        <v>746</v>
      </c>
      <c r="L8" s="227" t="s">
        <v>162</v>
      </c>
      <c r="M8" s="242" t="s">
        <v>163</v>
      </c>
      <c r="N8" s="224" t="s">
        <v>164</v>
      </c>
      <c r="O8" s="224" t="s">
        <v>165</v>
      </c>
      <c r="P8" s="227" t="s">
        <v>167</v>
      </c>
      <c r="Q8" s="227" t="s">
        <v>168</v>
      </c>
      <c r="R8" s="227" t="s">
        <v>166</v>
      </c>
      <c r="S8" s="227" t="s">
        <v>169</v>
      </c>
      <c r="T8" s="227" t="s">
        <v>170</v>
      </c>
      <c r="U8" s="227" t="s">
        <v>171</v>
      </c>
      <c r="V8" s="227" t="s">
        <v>172</v>
      </c>
      <c r="W8" s="227" t="s">
        <v>677</v>
      </c>
      <c r="X8" s="227" t="s">
        <v>173</v>
      </c>
      <c r="Y8" s="227" t="s">
        <v>174</v>
      </c>
      <c r="Z8" s="223" t="s">
        <v>727</v>
      </c>
      <c r="AA8" s="223" t="s">
        <v>728</v>
      </c>
      <c r="AB8" s="223" t="s">
        <v>729</v>
      </c>
      <c r="AC8" s="223" t="s">
        <v>730</v>
      </c>
      <c r="AD8" s="223" t="s">
        <v>731</v>
      </c>
      <c r="AE8" s="227" t="s">
        <v>175</v>
      </c>
      <c r="AF8" s="227" t="s">
        <v>176</v>
      </c>
      <c r="AG8" s="223" t="s">
        <v>177</v>
      </c>
      <c r="AH8" s="227" t="s">
        <v>681</v>
      </c>
      <c r="AI8" s="227" t="s">
        <v>755</v>
      </c>
      <c r="AJ8" s="227" t="s">
        <v>756</v>
      </c>
      <c r="AK8" s="227" t="s">
        <v>757</v>
      </c>
      <c r="AL8" s="227" t="s">
        <v>758</v>
      </c>
    </row>
    <row r="9" spans="1:38" ht="48" x14ac:dyDescent="0.25">
      <c r="A9" s="213" t="s">
        <v>178</v>
      </c>
      <c r="B9" s="225" t="s">
        <v>694</v>
      </c>
      <c r="C9" s="225" t="s">
        <v>695</v>
      </c>
      <c r="D9" s="225" t="s">
        <v>695</v>
      </c>
      <c r="E9" s="225" t="s">
        <v>694</v>
      </c>
      <c r="F9" s="225" t="s">
        <v>759</v>
      </c>
      <c r="G9" s="225" t="s">
        <v>695</v>
      </c>
      <c r="H9" s="225" t="s">
        <v>695</v>
      </c>
      <c r="I9" s="225" t="s">
        <v>694</v>
      </c>
      <c r="J9" s="225" t="s">
        <v>696</v>
      </c>
      <c r="K9" s="225" t="s">
        <v>695</v>
      </c>
      <c r="L9" s="226" t="s">
        <v>179</v>
      </c>
      <c r="M9" s="225" t="s">
        <v>180</v>
      </c>
      <c r="N9" s="226" t="s">
        <v>181</v>
      </c>
      <c r="O9" s="226" t="s">
        <v>179</v>
      </c>
      <c r="P9" s="230" t="s">
        <v>739</v>
      </c>
      <c r="Q9" s="230" t="s">
        <v>739</v>
      </c>
      <c r="R9" s="225" t="s">
        <v>182</v>
      </c>
      <c r="S9" s="225" t="s">
        <v>675</v>
      </c>
      <c r="T9" s="225" t="s">
        <v>183</v>
      </c>
      <c r="U9" s="225" t="s">
        <v>697</v>
      </c>
      <c r="V9" s="226" t="s">
        <v>184</v>
      </c>
      <c r="W9" s="226" t="s">
        <v>184</v>
      </c>
      <c r="X9" s="226" t="s">
        <v>760</v>
      </c>
      <c r="Y9" s="226" t="s">
        <v>181</v>
      </c>
      <c r="Z9" s="226" t="s">
        <v>181</v>
      </c>
      <c r="AA9" s="226" t="s">
        <v>181</v>
      </c>
      <c r="AB9" s="226" t="s">
        <v>181</v>
      </c>
      <c r="AC9" s="226" t="s">
        <v>181</v>
      </c>
      <c r="AD9" s="226" t="s">
        <v>665</v>
      </c>
      <c r="AE9" s="303" t="s">
        <v>185</v>
      </c>
      <c r="AF9" s="303"/>
      <c r="AG9" s="303"/>
      <c r="AH9" s="225" t="s">
        <v>698</v>
      </c>
      <c r="AI9" s="226" t="s">
        <v>181</v>
      </c>
      <c r="AJ9" s="226" t="s">
        <v>181</v>
      </c>
      <c r="AK9" s="226" t="s">
        <v>181</v>
      </c>
      <c r="AL9" s="226" t="s">
        <v>181</v>
      </c>
    </row>
    <row r="10" spans="1:38" x14ac:dyDescent="0.25">
      <c r="A10" s="213" t="s">
        <v>186</v>
      </c>
      <c r="B10" s="225" t="s">
        <v>187</v>
      </c>
      <c r="C10" s="225" t="s">
        <v>187</v>
      </c>
      <c r="D10" s="225" t="s">
        <v>187</v>
      </c>
      <c r="E10" s="225" t="s">
        <v>187</v>
      </c>
      <c r="F10" s="225" t="s">
        <v>188</v>
      </c>
      <c r="G10" s="225" t="s">
        <v>187</v>
      </c>
      <c r="H10" s="225" t="s">
        <v>187</v>
      </c>
      <c r="I10" s="225" t="s">
        <v>187</v>
      </c>
      <c r="J10" s="225" t="s">
        <v>187</v>
      </c>
      <c r="K10" s="225" t="s">
        <v>187</v>
      </c>
      <c r="L10" s="225" t="s">
        <v>187</v>
      </c>
      <c r="M10" s="225" t="s">
        <v>187</v>
      </c>
      <c r="N10" s="225" t="s">
        <v>187</v>
      </c>
      <c r="O10" s="225" t="s">
        <v>187</v>
      </c>
      <c r="P10" s="225" t="s">
        <v>187</v>
      </c>
      <c r="Q10" s="225" t="s">
        <v>187</v>
      </c>
      <c r="R10" s="225" t="s">
        <v>187</v>
      </c>
      <c r="S10" s="225" t="s">
        <v>187</v>
      </c>
      <c r="T10" s="225" t="s">
        <v>187</v>
      </c>
      <c r="U10" s="225" t="s">
        <v>187</v>
      </c>
      <c r="V10" s="225" t="s">
        <v>187</v>
      </c>
      <c r="W10" s="225" t="s">
        <v>187</v>
      </c>
      <c r="X10" s="226" t="s">
        <v>189</v>
      </c>
      <c r="Y10" s="226" t="s">
        <v>190</v>
      </c>
      <c r="Z10" s="225" t="s">
        <v>187</v>
      </c>
      <c r="AA10" s="225" t="s">
        <v>187</v>
      </c>
      <c r="AB10" s="225" t="s">
        <v>192</v>
      </c>
      <c r="AC10" s="225" t="s">
        <v>192</v>
      </c>
      <c r="AD10" s="226" t="s">
        <v>190</v>
      </c>
      <c r="AE10" s="303" t="s">
        <v>191</v>
      </c>
      <c r="AF10" s="303"/>
      <c r="AG10" s="303"/>
      <c r="AH10" s="225" t="s">
        <v>188</v>
      </c>
      <c r="AI10" s="225" t="s">
        <v>188</v>
      </c>
      <c r="AJ10" s="225" t="s">
        <v>187</v>
      </c>
      <c r="AK10" s="225" t="s">
        <v>192</v>
      </c>
      <c r="AL10" s="225" t="s">
        <v>192</v>
      </c>
    </row>
    <row r="11" spans="1:38" ht="36" x14ac:dyDescent="0.25">
      <c r="A11" s="213" t="s">
        <v>193</v>
      </c>
      <c r="B11" s="225" t="s">
        <v>761</v>
      </c>
      <c r="C11" s="225" t="s">
        <v>747</v>
      </c>
      <c r="D11" s="225" t="s">
        <v>747</v>
      </c>
      <c r="E11" s="225" t="s">
        <v>761</v>
      </c>
      <c r="F11" s="225" t="s">
        <v>761</v>
      </c>
      <c r="G11" s="225" t="s">
        <v>747</v>
      </c>
      <c r="H11" s="225" t="s">
        <v>747</v>
      </c>
      <c r="I11" s="225" t="s">
        <v>761</v>
      </c>
      <c r="J11" s="225" t="s">
        <v>747</v>
      </c>
      <c r="K11" s="225" t="s">
        <v>747</v>
      </c>
      <c r="L11" s="225" t="s">
        <v>762</v>
      </c>
      <c r="M11" s="230" t="s">
        <v>699</v>
      </c>
      <c r="N11" s="225" t="s">
        <v>194</v>
      </c>
      <c r="O11" s="225" t="s">
        <v>763</v>
      </c>
      <c r="P11" s="229" t="s">
        <v>740</v>
      </c>
      <c r="Q11" s="229" t="s">
        <v>740</v>
      </c>
      <c r="R11" s="229" t="s">
        <v>740</v>
      </c>
      <c r="S11" s="229" t="s">
        <v>740</v>
      </c>
      <c r="T11" s="225" t="s">
        <v>195</v>
      </c>
      <c r="U11" s="225" t="s">
        <v>697</v>
      </c>
      <c r="V11" s="225" t="s">
        <v>764</v>
      </c>
      <c r="W11" s="231" t="s">
        <v>765</v>
      </c>
      <c r="X11" s="225" t="s">
        <v>761</v>
      </c>
      <c r="Y11" s="225" t="s">
        <v>761</v>
      </c>
      <c r="Z11" s="225" t="s">
        <v>666</v>
      </c>
      <c r="AA11" s="225" t="s">
        <v>666</v>
      </c>
      <c r="AB11" s="225" t="s">
        <v>667</v>
      </c>
      <c r="AC11" s="225" t="s">
        <v>667</v>
      </c>
      <c r="AD11" s="225" t="s">
        <v>761</v>
      </c>
      <c r="AE11" s="225" t="s">
        <v>766</v>
      </c>
      <c r="AF11" s="225" t="s">
        <v>766</v>
      </c>
      <c r="AG11" s="225" t="s">
        <v>767</v>
      </c>
      <c r="AH11" s="225" t="s">
        <v>197</v>
      </c>
      <c r="AI11" s="225" t="s">
        <v>197</v>
      </c>
      <c r="AJ11" s="225" t="s">
        <v>197</v>
      </c>
      <c r="AK11" s="225" t="s">
        <v>196</v>
      </c>
      <c r="AL11" s="225" t="s">
        <v>196</v>
      </c>
    </row>
    <row r="12" spans="1:38" ht="24" x14ac:dyDescent="0.25">
      <c r="A12" s="213" t="s">
        <v>200</v>
      </c>
      <c r="B12" s="226" t="s">
        <v>201</v>
      </c>
      <c r="C12" s="226" t="s">
        <v>201</v>
      </c>
      <c r="D12" s="226" t="s">
        <v>202</v>
      </c>
      <c r="E12" s="236" t="s">
        <v>203</v>
      </c>
      <c r="F12" s="236" t="s">
        <v>203</v>
      </c>
      <c r="G12" s="225" t="s">
        <v>201</v>
      </c>
      <c r="H12" s="225" t="s">
        <v>201</v>
      </c>
      <c r="I12" s="225" t="s">
        <v>201</v>
      </c>
      <c r="J12" s="226" t="s">
        <v>201</v>
      </c>
      <c r="K12" s="226" t="s">
        <v>201</v>
      </c>
      <c r="L12" s="225" t="s">
        <v>201</v>
      </c>
      <c r="M12" s="225" t="s">
        <v>201</v>
      </c>
      <c r="N12" s="225" t="s">
        <v>201</v>
      </c>
      <c r="O12" s="225" t="s">
        <v>201</v>
      </c>
      <c r="P12" s="226" t="s">
        <v>201</v>
      </c>
      <c r="Q12" s="226" t="s">
        <v>201</v>
      </c>
      <c r="R12" s="226" t="s">
        <v>201</v>
      </c>
      <c r="S12" s="226" t="s">
        <v>201</v>
      </c>
      <c r="T12" s="226" t="s">
        <v>202</v>
      </c>
      <c r="U12" s="226" t="s">
        <v>202</v>
      </c>
      <c r="V12" s="225" t="s">
        <v>204</v>
      </c>
      <c r="W12" s="225" t="s">
        <v>202</v>
      </c>
      <c r="X12" s="226" t="s">
        <v>201</v>
      </c>
      <c r="Y12" s="226" t="s">
        <v>201</v>
      </c>
      <c r="Z12" s="226" t="s">
        <v>668</v>
      </c>
      <c r="AA12" s="226" t="s">
        <v>669</v>
      </c>
      <c r="AB12" s="226" t="s">
        <v>668</v>
      </c>
      <c r="AC12" s="226" t="s">
        <v>669</v>
      </c>
      <c r="AD12" s="226" t="s">
        <v>202</v>
      </c>
      <c r="AE12" s="306" t="s">
        <v>201</v>
      </c>
      <c r="AF12" s="306"/>
      <c r="AG12" s="306"/>
      <c r="AH12" s="225" t="s">
        <v>205</v>
      </c>
      <c r="AI12" s="225" t="s">
        <v>205</v>
      </c>
      <c r="AJ12" s="225" t="s">
        <v>206</v>
      </c>
      <c r="AK12" s="225" t="s">
        <v>205</v>
      </c>
      <c r="AL12" s="225" t="s">
        <v>206</v>
      </c>
    </row>
    <row r="13" spans="1:38" ht="36" x14ac:dyDescent="0.25">
      <c r="A13" s="213" t="s">
        <v>207</v>
      </c>
      <c r="B13" s="225" t="s">
        <v>700</v>
      </c>
      <c r="C13" s="225" t="s">
        <v>208</v>
      </c>
      <c r="D13" s="225" t="s">
        <v>209</v>
      </c>
      <c r="E13" s="225" t="s">
        <v>700</v>
      </c>
      <c r="F13" s="225" t="s">
        <v>700</v>
      </c>
      <c r="G13" s="225" t="s">
        <v>210</v>
      </c>
      <c r="H13" s="225" t="s">
        <v>210</v>
      </c>
      <c r="I13" s="225" t="s">
        <v>700</v>
      </c>
      <c r="J13" s="225" t="s">
        <v>208</v>
      </c>
      <c r="K13" s="225" t="s">
        <v>208</v>
      </c>
      <c r="L13" s="225" t="s">
        <v>701</v>
      </c>
      <c r="M13" s="225" t="s">
        <v>701</v>
      </c>
      <c r="N13" s="225" t="s">
        <v>701</v>
      </c>
      <c r="O13" s="225" t="s">
        <v>211</v>
      </c>
      <c r="P13" s="225" t="s">
        <v>701</v>
      </c>
      <c r="Q13" s="225" t="s">
        <v>701</v>
      </c>
      <c r="R13" s="225" t="s">
        <v>702</v>
      </c>
      <c r="S13" s="225" t="s">
        <v>702</v>
      </c>
      <c r="T13" s="225" t="s">
        <v>702</v>
      </c>
      <c r="U13" s="225" t="s">
        <v>703</v>
      </c>
      <c r="V13" s="225" t="s">
        <v>725</v>
      </c>
      <c r="W13" s="225" t="s">
        <v>212</v>
      </c>
      <c r="X13" s="225" t="s">
        <v>704</v>
      </c>
      <c r="Y13" s="225" t="s">
        <v>704</v>
      </c>
      <c r="Z13" s="226" t="s">
        <v>664</v>
      </c>
      <c r="AA13" s="226" t="s">
        <v>664</v>
      </c>
      <c r="AB13" s="226" t="s">
        <v>664</v>
      </c>
      <c r="AC13" s="226" t="s">
        <v>664</v>
      </c>
      <c r="AD13" s="226" t="s">
        <v>664</v>
      </c>
      <c r="AE13" s="303" t="s">
        <v>705</v>
      </c>
      <c r="AF13" s="303"/>
      <c r="AG13" s="303"/>
      <c r="AH13" s="225" t="s">
        <v>664</v>
      </c>
      <c r="AI13" s="225" t="s">
        <v>664</v>
      </c>
      <c r="AJ13" s="225" t="s">
        <v>664</v>
      </c>
      <c r="AK13" s="225" t="s">
        <v>664</v>
      </c>
      <c r="AL13" s="225" t="s">
        <v>664</v>
      </c>
    </row>
    <row r="14" spans="1:38" ht="36" x14ac:dyDescent="0.25">
      <c r="A14" s="213" t="s">
        <v>213</v>
      </c>
      <c r="B14" s="225" t="s">
        <v>214</v>
      </c>
      <c r="C14" s="225" t="s">
        <v>768</v>
      </c>
      <c r="D14" s="225" t="s">
        <v>769</v>
      </c>
      <c r="E14" s="225" t="s">
        <v>215</v>
      </c>
      <c r="F14" s="225" t="s">
        <v>216</v>
      </c>
      <c r="G14" s="225" t="s">
        <v>768</v>
      </c>
      <c r="H14" s="225" t="s">
        <v>770</v>
      </c>
      <c r="I14" s="225" t="s">
        <v>214</v>
      </c>
      <c r="J14" s="225" t="s">
        <v>748</v>
      </c>
      <c r="K14" s="225" t="s">
        <v>748</v>
      </c>
      <c r="L14" s="225" t="s">
        <v>737</v>
      </c>
      <c r="M14" s="225" t="s">
        <v>214</v>
      </c>
      <c r="N14" s="225" t="s">
        <v>217</v>
      </c>
      <c r="O14" s="225" t="s">
        <v>214</v>
      </c>
      <c r="P14" s="225" t="s">
        <v>217</v>
      </c>
      <c r="Q14" s="225" t="s">
        <v>217</v>
      </c>
      <c r="R14" s="225" t="s">
        <v>217</v>
      </c>
      <c r="S14" s="225" t="s">
        <v>217</v>
      </c>
      <c r="T14" s="225" t="s">
        <v>706</v>
      </c>
      <c r="U14" s="225" t="s">
        <v>218</v>
      </c>
      <c r="V14" s="225" t="s">
        <v>219</v>
      </c>
      <c r="W14" s="225" t="s">
        <v>220</v>
      </c>
      <c r="X14" s="225" t="s">
        <v>221</v>
      </c>
      <c r="Y14" s="225" t="s">
        <v>222</v>
      </c>
      <c r="Z14" s="225" t="s">
        <v>224</v>
      </c>
      <c r="AA14" s="225" t="s">
        <v>224</v>
      </c>
      <c r="AB14" s="225" t="s">
        <v>215</v>
      </c>
      <c r="AC14" s="225" t="s">
        <v>224</v>
      </c>
      <c r="AD14" s="225" t="s">
        <v>215</v>
      </c>
      <c r="AE14" s="303" t="s">
        <v>223</v>
      </c>
      <c r="AF14" s="303"/>
      <c r="AG14" s="303"/>
      <c r="AH14" s="225" t="s">
        <v>224</v>
      </c>
      <c r="AI14" s="225" t="s">
        <v>224</v>
      </c>
      <c r="AJ14" s="225" t="s">
        <v>215</v>
      </c>
      <c r="AK14" s="225" t="s">
        <v>224</v>
      </c>
      <c r="AL14" s="225" t="s">
        <v>215</v>
      </c>
    </row>
    <row r="15" spans="1:38" x14ac:dyDescent="0.25">
      <c r="A15" s="213" t="s">
        <v>225</v>
      </c>
      <c r="B15" s="225" t="s">
        <v>226</v>
      </c>
      <c r="C15" s="225" t="s">
        <v>226</v>
      </c>
      <c r="D15" s="225" t="s">
        <v>226</v>
      </c>
      <c r="E15" s="225" t="s">
        <v>226</v>
      </c>
      <c r="F15" s="225" t="s">
        <v>226</v>
      </c>
      <c r="G15" s="225" t="s">
        <v>226</v>
      </c>
      <c r="H15" s="225" t="s">
        <v>226</v>
      </c>
      <c r="I15" s="225" t="s">
        <v>226</v>
      </c>
      <c r="J15" s="225" t="s">
        <v>226</v>
      </c>
      <c r="K15" s="225" t="s">
        <v>226</v>
      </c>
      <c r="L15" s="225" t="s">
        <v>226</v>
      </c>
      <c r="M15" s="225" t="s">
        <v>226</v>
      </c>
      <c r="N15" s="225" t="s">
        <v>226</v>
      </c>
      <c r="O15" s="225" t="s">
        <v>226</v>
      </c>
      <c r="P15" s="225" t="s">
        <v>226</v>
      </c>
      <c r="Q15" s="225" t="s">
        <v>226</v>
      </c>
      <c r="R15" s="225" t="s">
        <v>226</v>
      </c>
      <c r="S15" s="225" t="s">
        <v>226</v>
      </c>
      <c r="T15" s="225" t="s">
        <v>226</v>
      </c>
      <c r="U15" s="225" t="s">
        <v>226</v>
      </c>
      <c r="V15" s="225" t="s">
        <v>226</v>
      </c>
      <c r="W15" s="225" t="s">
        <v>226</v>
      </c>
      <c r="X15" s="225" t="s">
        <v>199</v>
      </c>
      <c r="Y15" s="225" t="s">
        <v>226</v>
      </c>
      <c r="Z15" s="225" t="s">
        <v>226</v>
      </c>
      <c r="AA15" s="225" t="s">
        <v>226</v>
      </c>
      <c r="AB15" s="225" t="s">
        <v>226</v>
      </c>
      <c r="AC15" s="225" t="s">
        <v>226</v>
      </c>
      <c r="AD15" s="225" t="s">
        <v>226</v>
      </c>
      <c r="AE15" s="303" t="s">
        <v>226</v>
      </c>
      <c r="AF15" s="303"/>
      <c r="AG15" s="303"/>
      <c r="AH15" s="225" t="s">
        <v>226</v>
      </c>
      <c r="AI15" s="225" t="s">
        <v>226</v>
      </c>
      <c r="AJ15" s="225" t="s">
        <v>226</v>
      </c>
      <c r="AK15" s="225" t="s">
        <v>226</v>
      </c>
      <c r="AL15" s="225" t="s">
        <v>226</v>
      </c>
    </row>
    <row r="16" spans="1:38" ht="60" x14ac:dyDescent="0.25">
      <c r="A16" s="213" t="s">
        <v>229</v>
      </c>
      <c r="B16" s="225" t="s">
        <v>230</v>
      </c>
      <c r="C16" s="225" t="s">
        <v>231</v>
      </c>
      <c r="D16" s="225" t="s">
        <v>231</v>
      </c>
      <c r="E16" s="225" t="s">
        <v>232</v>
      </c>
      <c r="F16" s="225" t="s">
        <v>232</v>
      </c>
      <c r="G16" s="225" t="s">
        <v>231</v>
      </c>
      <c r="H16" s="225" t="s">
        <v>231</v>
      </c>
      <c r="I16" s="225" t="s">
        <v>231</v>
      </c>
      <c r="J16" s="225" t="s">
        <v>231</v>
      </c>
      <c r="K16" s="225" t="s">
        <v>231</v>
      </c>
      <c r="L16" s="225" t="s">
        <v>231</v>
      </c>
      <c r="M16" s="225" t="s">
        <v>231</v>
      </c>
      <c r="N16" s="221" t="s">
        <v>233</v>
      </c>
      <c r="O16" s="221" t="s">
        <v>234</v>
      </c>
      <c r="P16" s="225" t="s">
        <v>231</v>
      </c>
      <c r="Q16" s="225" t="s">
        <v>231</v>
      </c>
      <c r="R16" s="225" t="s">
        <v>231</v>
      </c>
      <c r="S16" s="225" t="s">
        <v>231</v>
      </c>
      <c r="T16" s="221" t="s">
        <v>235</v>
      </c>
      <c r="U16" s="225" t="s">
        <v>236</v>
      </c>
      <c r="V16" s="232" t="s">
        <v>726</v>
      </c>
      <c r="W16" s="232" t="s">
        <v>741</v>
      </c>
      <c r="X16" s="225" t="s">
        <v>237</v>
      </c>
      <c r="Y16" s="225" t="s">
        <v>231</v>
      </c>
      <c r="Z16" s="225" t="s">
        <v>232</v>
      </c>
      <c r="AA16" s="225" t="s">
        <v>232</v>
      </c>
      <c r="AB16" s="225" t="s">
        <v>232</v>
      </c>
      <c r="AC16" s="225" t="s">
        <v>232</v>
      </c>
      <c r="AD16" s="225" t="s">
        <v>232</v>
      </c>
      <c r="AE16" s="303" t="s">
        <v>238</v>
      </c>
      <c r="AF16" s="303"/>
      <c r="AG16" s="303"/>
      <c r="AH16" s="225" t="s">
        <v>232</v>
      </c>
      <c r="AI16" s="225" t="s">
        <v>232</v>
      </c>
      <c r="AJ16" s="225" t="s">
        <v>232</v>
      </c>
      <c r="AK16" s="225" t="s">
        <v>232</v>
      </c>
      <c r="AL16" s="225" t="s">
        <v>232</v>
      </c>
    </row>
    <row r="17" spans="1:38" ht="204" x14ac:dyDescent="0.25">
      <c r="A17" s="213" t="s">
        <v>239</v>
      </c>
      <c r="B17" s="225" t="s">
        <v>771</v>
      </c>
      <c r="C17" s="225" t="s">
        <v>707</v>
      </c>
      <c r="D17" s="225" t="s">
        <v>707</v>
      </c>
      <c r="E17" s="225" t="s">
        <v>772</v>
      </c>
      <c r="F17" s="225" t="s">
        <v>771</v>
      </c>
      <c r="G17" s="225" t="s">
        <v>707</v>
      </c>
      <c r="H17" s="225" t="s">
        <v>773</v>
      </c>
      <c r="I17" s="225" t="s">
        <v>771</v>
      </c>
      <c r="J17" s="225" t="s">
        <v>707</v>
      </c>
      <c r="K17" s="225" t="s">
        <v>707</v>
      </c>
      <c r="L17" s="225" t="s">
        <v>774</v>
      </c>
      <c r="M17" s="225" t="s">
        <v>774</v>
      </c>
      <c r="N17" s="225" t="s">
        <v>774</v>
      </c>
      <c r="O17" s="225" t="s">
        <v>775</v>
      </c>
      <c r="P17" s="225" t="s">
        <v>774</v>
      </c>
      <c r="Q17" s="225" t="s">
        <v>774</v>
      </c>
      <c r="R17" s="225" t="s">
        <v>774</v>
      </c>
      <c r="S17" s="225" t="s">
        <v>774</v>
      </c>
      <c r="T17" s="225" t="s">
        <v>774</v>
      </c>
      <c r="U17" s="225" t="s">
        <v>240</v>
      </c>
      <c r="V17" s="225" t="s">
        <v>776</v>
      </c>
      <c r="W17" s="225" t="s">
        <v>240</v>
      </c>
      <c r="X17" s="225" t="s">
        <v>743</v>
      </c>
      <c r="Y17" s="225" t="s">
        <v>777</v>
      </c>
      <c r="Z17" s="225" t="s">
        <v>743</v>
      </c>
      <c r="AA17" s="225" t="s">
        <v>743</v>
      </c>
      <c r="AB17" s="225" t="s">
        <v>778</v>
      </c>
      <c r="AC17" s="225" t="s">
        <v>742</v>
      </c>
      <c r="AD17" s="225" t="s">
        <v>742</v>
      </c>
      <c r="AE17" s="303" t="s">
        <v>779</v>
      </c>
      <c r="AF17" s="303"/>
      <c r="AG17" s="303"/>
      <c r="AH17" s="225" t="s">
        <v>742</v>
      </c>
      <c r="AI17" s="225" t="s">
        <v>780</v>
      </c>
      <c r="AJ17" s="225" t="s">
        <v>742</v>
      </c>
      <c r="AK17" s="225" t="s">
        <v>742</v>
      </c>
      <c r="AL17" s="225" t="s">
        <v>742</v>
      </c>
    </row>
    <row r="18" spans="1:38" ht="60" x14ac:dyDescent="0.25">
      <c r="A18" s="213" t="s">
        <v>241</v>
      </c>
      <c r="B18" s="225" t="s">
        <v>708</v>
      </c>
      <c r="C18" s="225" t="s">
        <v>709</v>
      </c>
      <c r="D18" s="225" t="s">
        <v>710</v>
      </c>
      <c r="E18" s="225" t="s">
        <v>708</v>
      </c>
      <c r="F18" s="225" t="s">
        <v>708</v>
      </c>
      <c r="G18" s="225" t="s">
        <v>242</v>
      </c>
      <c r="H18" s="225" t="s">
        <v>242</v>
      </c>
      <c r="I18" s="225" t="s">
        <v>242</v>
      </c>
      <c r="J18" s="225" t="s">
        <v>243</v>
      </c>
      <c r="K18" s="225" t="s">
        <v>243</v>
      </c>
      <c r="L18" s="225" t="s">
        <v>244</v>
      </c>
      <c r="M18" s="225" t="s">
        <v>244</v>
      </c>
      <c r="N18" s="225" t="s">
        <v>674</v>
      </c>
      <c r="O18" s="225" t="s">
        <v>245</v>
      </c>
      <c r="P18" s="225" t="s">
        <v>781</v>
      </c>
      <c r="Q18" s="225" t="s">
        <v>781</v>
      </c>
      <c r="R18" s="225" t="s">
        <v>244</v>
      </c>
      <c r="S18" s="225" t="s">
        <v>244</v>
      </c>
      <c r="T18" s="225" t="s">
        <v>243</v>
      </c>
      <c r="U18" s="225" t="s">
        <v>244</v>
      </c>
      <c r="V18" s="225" t="s">
        <v>244</v>
      </c>
      <c r="W18" s="225" t="s">
        <v>244</v>
      </c>
      <c r="X18" s="232" t="s">
        <v>228</v>
      </c>
      <c r="Y18" s="225" t="s">
        <v>243</v>
      </c>
      <c r="Z18" s="225" t="s">
        <v>247</v>
      </c>
      <c r="AA18" s="225" t="s">
        <v>248</v>
      </c>
      <c r="AB18" s="225" t="s">
        <v>249</v>
      </c>
      <c r="AC18" s="225" t="s">
        <v>250</v>
      </c>
      <c r="AD18" s="225" t="s">
        <v>250</v>
      </c>
      <c r="AE18" s="303" t="s">
        <v>246</v>
      </c>
      <c r="AF18" s="303"/>
      <c r="AG18" s="303"/>
      <c r="AH18" s="225" t="s">
        <v>744</v>
      </c>
      <c r="AI18" s="225" t="s">
        <v>250</v>
      </c>
      <c r="AJ18" s="225" t="s">
        <v>249</v>
      </c>
      <c r="AK18" s="225" t="s">
        <v>250</v>
      </c>
      <c r="AL18" s="225" t="s">
        <v>250</v>
      </c>
    </row>
    <row r="19" spans="1:38" ht="96" x14ac:dyDescent="0.25">
      <c r="A19" s="309" t="s">
        <v>251</v>
      </c>
      <c r="B19" s="222" t="s">
        <v>782</v>
      </c>
      <c r="C19" s="222" t="s">
        <v>252</v>
      </c>
      <c r="D19" s="222" t="s">
        <v>783</v>
      </c>
      <c r="E19" s="222"/>
      <c r="F19" s="222" t="s">
        <v>290</v>
      </c>
      <c r="G19" s="306" t="s">
        <v>253</v>
      </c>
      <c r="H19" s="306"/>
      <c r="I19" s="306"/>
      <c r="J19" s="228"/>
      <c r="K19" s="228"/>
      <c r="L19" s="222" t="s">
        <v>721</v>
      </c>
      <c r="M19" s="222" t="s">
        <v>254</v>
      </c>
      <c r="N19" s="222" t="s">
        <v>255</v>
      </c>
      <c r="O19" s="222" t="s">
        <v>784</v>
      </c>
      <c r="P19" s="222" t="s">
        <v>256</v>
      </c>
      <c r="Q19" s="222" t="s">
        <v>257</v>
      </c>
      <c r="R19" s="222" t="s">
        <v>723</v>
      </c>
      <c r="S19" s="222" t="s">
        <v>258</v>
      </c>
      <c r="T19" s="222" t="s">
        <v>259</v>
      </c>
      <c r="U19" s="225" t="s">
        <v>785</v>
      </c>
      <c r="V19" s="222" t="s">
        <v>786</v>
      </c>
      <c r="W19" s="222" t="s">
        <v>260</v>
      </c>
      <c r="X19" s="229" t="s">
        <v>261</v>
      </c>
      <c r="Y19" s="229" t="s">
        <v>680</v>
      </c>
      <c r="Z19" s="229"/>
      <c r="AA19" s="229"/>
      <c r="AB19" s="229"/>
      <c r="AC19" s="229"/>
      <c r="AD19" s="229"/>
      <c r="AE19" s="268" t="s">
        <v>262</v>
      </c>
      <c r="AF19" s="268"/>
      <c r="AG19" s="268"/>
      <c r="AH19" s="222" t="s">
        <v>263</v>
      </c>
      <c r="AI19" s="222" t="s">
        <v>263</v>
      </c>
      <c r="AJ19" s="233"/>
      <c r="AK19" s="222" t="s">
        <v>263</v>
      </c>
      <c r="AL19" s="241"/>
    </row>
    <row r="20" spans="1:38" ht="120" x14ac:dyDescent="0.25">
      <c r="A20" s="309"/>
      <c r="B20" s="222" t="s">
        <v>711</v>
      </c>
      <c r="C20" s="222" t="s">
        <v>264</v>
      </c>
      <c r="D20" s="222" t="s">
        <v>265</v>
      </c>
      <c r="E20" s="222"/>
      <c r="F20" s="222"/>
      <c r="G20" s="303" t="s">
        <v>266</v>
      </c>
      <c r="H20" s="303"/>
      <c r="I20" s="303"/>
      <c r="J20" s="229"/>
      <c r="K20" s="229"/>
      <c r="L20" s="233"/>
      <c r="M20" s="222" t="s">
        <v>267</v>
      </c>
      <c r="N20" s="222" t="s">
        <v>712</v>
      </c>
      <c r="O20" s="222" t="s">
        <v>268</v>
      </c>
      <c r="P20" s="222" t="s">
        <v>270</v>
      </c>
      <c r="Q20" s="222" t="s">
        <v>271</v>
      </c>
      <c r="R20" s="222" t="s">
        <v>269</v>
      </c>
      <c r="S20" s="222" t="s">
        <v>272</v>
      </c>
      <c r="T20" s="222" t="s">
        <v>273</v>
      </c>
      <c r="U20" s="222"/>
      <c r="V20" s="222" t="s">
        <v>274</v>
      </c>
      <c r="W20" s="222" t="s">
        <v>713</v>
      </c>
      <c r="X20" s="222" t="s">
        <v>275</v>
      </c>
      <c r="Y20" s="222" t="s">
        <v>276</v>
      </c>
      <c r="Z20" s="222"/>
      <c r="AA20" s="222"/>
      <c r="AB20" s="222"/>
      <c r="AC20" s="222"/>
      <c r="AD20" s="222"/>
      <c r="AE20" s="268" t="s">
        <v>277</v>
      </c>
      <c r="AF20" s="268"/>
      <c r="AG20" s="268"/>
      <c r="AH20" s="222"/>
      <c r="AI20" s="222" t="s">
        <v>278</v>
      </c>
      <c r="AJ20" s="233"/>
      <c r="AK20" s="222" t="s">
        <v>278</v>
      </c>
      <c r="AL20" s="241"/>
    </row>
    <row r="21" spans="1:38" ht="144" x14ac:dyDescent="0.25">
      <c r="A21" s="309"/>
      <c r="B21" s="222" t="s">
        <v>279</v>
      </c>
      <c r="C21" s="222" t="s">
        <v>787</v>
      </c>
      <c r="D21" s="222"/>
      <c r="E21" s="222"/>
      <c r="F21" s="222"/>
      <c r="G21" s="303" t="s">
        <v>720</v>
      </c>
      <c r="H21" s="303"/>
      <c r="I21" s="303"/>
      <c r="J21" s="229"/>
      <c r="K21" s="229"/>
      <c r="L21" s="222"/>
      <c r="M21" s="222" t="s">
        <v>280</v>
      </c>
      <c r="N21" s="222" t="s">
        <v>714</v>
      </c>
      <c r="O21" s="222" t="s">
        <v>738</v>
      </c>
      <c r="P21" s="222"/>
      <c r="Q21" s="222" t="s">
        <v>281</v>
      </c>
      <c r="R21" s="222" t="s">
        <v>724</v>
      </c>
      <c r="S21" s="222"/>
      <c r="T21" s="222" t="s">
        <v>715</v>
      </c>
      <c r="U21" s="222"/>
      <c r="V21" s="222" t="s">
        <v>282</v>
      </c>
      <c r="W21" s="222"/>
      <c r="X21" s="222"/>
      <c r="Y21" s="222"/>
      <c r="Z21" s="222"/>
      <c r="AA21" s="222"/>
      <c r="AB21" s="222"/>
      <c r="AC21" s="222"/>
      <c r="AD21" s="222"/>
      <c r="AE21" s="268" t="s">
        <v>283</v>
      </c>
      <c r="AF21" s="268"/>
      <c r="AG21" s="268"/>
      <c r="AH21" s="222"/>
      <c r="AI21" s="222" t="s">
        <v>284</v>
      </c>
      <c r="AJ21" s="222"/>
      <c r="AK21" s="222" t="s">
        <v>284</v>
      </c>
      <c r="AL21" s="241"/>
    </row>
    <row r="22" spans="1:38" ht="84" x14ac:dyDescent="0.25">
      <c r="A22" s="309"/>
      <c r="B22" s="222" t="s">
        <v>788</v>
      </c>
      <c r="C22" s="222"/>
      <c r="D22" s="222"/>
      <c r="E22" s="222"/>
      <c r="F22" s="222"/>
      <c r="G22" s="222" t="s">
        <v>285</v>
      </c>
      <c r="H22" s="222" t="s">
        <v>789</v>
      </c>
      <c r="I22" s="222"/>
      <c r="J22" s="222"/>
      <c r="K22" s="222"/>
      <c r="L22" s="222"/>
      <c r="M22" s="222" t="s">
        <v>286</v>
      </c>
      <c r="N22" s="222" t="s">
        <v>287</v>
      </c>
      <c r="O22" s="229" t="s">
        <v>790</v>
      </c>
      <c r="P22" s="222"/>
      <c r="Q22" s="222"/>
      <c r="R22" s="222"/>
      <c r="S22" s="222"/>
      <c r="T22" s="222" t="s">
        <v>288</v>
      </c>
      <c r="U22" s="222"/>
      <c r="V22" s="222" t="s">
        <v>716</v>
      </c>
      <c r="W22" s="222"/>
      <c r="X22" s="222"/>
      <c r="Y22" s="222"/>
      <c r="Z22" s="222"/>
      <c r="AA22" s="222"/>
      <c r="AB22" s="222"/>
      <c r="AC22" s="222"/>
      <c r="AD22" s="222"/>
      <c r="AE22" s="268" t="s">
        <v>289</v>
      </c>
      <c r="AF22" s="268"/>
      <c r="AG22" s="268"/>
      <c r="AH22" s="222"/>
      <c r="AI22" s="222" t="s">
        <v>290</v>
      </c>
      <c r="AJ22" s="222"/>
      <c r="AK22" s="222" t="s">
        <v>290</v>
      </c>
      <c r="AL22" s="241"/>
    </row>
    <row r="23" spans="1:38" ht="120" x14ac:dyDescent="0.25">
      <c r="A23" s="309"/>
      <c r="B23" s="222"/>
      <c r="C23" s="222"/>
      <c r="D23" s="222"/>
      <c r="E23" s="222"/>
      <c r="F23" s="222"/>
      <c r="G23" s="303" t="s">
        <v>791</v>
      </c>
      <c r="H23" s="303"/>
      <c r="I23" s="229"/>
      <c r="J23" s="229"/>
      <c r="K23" s="229"/>
      <c r="L23" s="222"/>
      <c r="M23" s="222" t="s">
        <v>291</v>
      </c>
      <c r="N23" s="222" t="s">
        <v>292</v>
      </c>
      <c r="O23" s="268" t="s">
        <v>722</v>
      </c>
      <c r="P23" s="222"/>
      <c r="Q23" s="222"/>
      <c r="R23" s="222"/>
      <c r="S23" s="222"/>
      <c r="T23" s="222" t="s">
        <v>293</v>
      </c>
      <c r="U23" s="222"/>
      <c r="V23" s="222" t="s">
        <v>678</v>
      </c>
      <c r="W23" s="222"/>
      <c r="X23" s="222"/>
      <c r="Y23" s="222"/>
      <c r="Z23" s="222"/>
      <c r="AA23" s="222"/>
      <c r="AB23" s="222"/>
      <c r="AC23" s="222"/>
      <c r="AD23" s="222"/>
      <c r="AE23" s="268" t="s">
        <v>294</v>
      </c>
      <c r="AF23" s="268"/>
      <c r="AG23" s="268"/>
      <c r="AH23" s="233"/>
      <c r="AI23" s="233"/>
      <c r="AJ23" s="222"/>
      <c r="AK23" s="233"/>
      <c r="AL23" s="241"/>
    </row>
    <row r="24" spans="1:38" ht="36" x14ac:dyDescent="0.25">
      <c r="A24" s="309"/>
      <c r="B24" s="222"/>
      <c r="C24" s="222"/>
      <c r="D24" s="222"/>
      <c r="E24" s="222"/>
      <c r="F24" s="222"/>
      <c r="G24" s="303" t="s">
        <v>295</v>
      </c>
      <c r="H24" s="303"/>
      <c r="I24" s="229"/>
      <c r="J24" s="229"/>
      <c r="K24" s="229"/>
      <c r="L24" s="222"/>
      <c r="M24" s="222"/>
      <c r="N24" s="222"/>
      <c r="O24" s="268"/>
      <c r="P24" s="222"/>
      <c r="Q24" s="222"/>
      <c r="R24" s="222"/>
      <c r="S24" s="222"/>
      <c r="T24" s="222" t="s">
        <v>296</v>
      </c>
      <c r="U24" s="222"/>
      <c r="V24" s="222" t="s">
        <v>299</v>
      </c>
      <c r="W24" s="222"/>
      <c r="X24" s="222"/>
      <c r="Y24" s="222"/>
      <c r="Z24" s="222"/>
      <c r="AA24" s="222"/>
      <c r="AB24" s="222"/>
      <c r="AC24" s="222"/>
      <c r="AD24" s="222"/>
      <c r="AE24" s="268" t="s">
        <v>717</v>
      </c>
      <c r="AF24" s="268"/>
      <c r="AG24" s="268"/>
      <c r="AH24" s="233"/>
      <c r="AI24" s="233"/>
      <c r="AJ24" s="222"/>
      <c r="AK24" s="233"/>
      <c r="AL24" s="241"/>
    </row>
    <row r="25" spans="1:38" ht="60" x14ac:dyDescent="0.25">
      <c r="A25" s="309"/>
      <c r="B25" s="222"/>
      <c r="C25" s="222"/>
      <c r="D25" s="222"/>
      <c r="E25" s="222"/>
      <c r="F25" s="222"/>
      <c r="G25" s="303" t="s">
        <v>297</v>
      </c>
      <c r="H25" s="303"/>
      <c r="I25" s="229"/>
      <c r="J25" s="229"/>
      <c r="K25" s="229"/>
      <c r="L25" s="222"/>
      <c r="M25" s="222"/>
      <c r="N25" s="222"/>
      <c r="O25" s="268"/>
      <c r="P25" s="222"/>
      <c r="Q25" s="222"/>
      <c r="R25" s="222"/>
      <c r="S25" s="222"/>
      <c r="T25" s="303" t="s">
        <v>298</v>
      </c>
      <c r="U25" s="222"/>
      <c r="V25" s="222" t="s">
        <v>301</v>
      </c>
      <c r="W25" s="222"/>
      <c r="X25" s="222"/>
      <c r="Y25" s="222"/>
      <c r="Z25" s="222"/>
      <c r="AA25" s="222"/>
      <c r="AB25" s="222"/>
      <c r="AC25" s="222"/>
      <c r="AD25" s="222"/>
      <c r="AE25" s="268" t="s">
        <v>300</v>
      </c>
      <c r="AF25" s="268"/>
      <c r="AG25" s="268"/>
      <c r="AH25" s="222"/>
      <c r="AI25" s="222"/>
      <c r="AJ25" s="222"/>
      <c r="AK25" s="222"/>
      <c r="AL25" s="241"/>
    </row>
    <row r="26" spans="1:38" ht="48" x14ac:dyDescent="0.25">
      <c r="A26" s="309"/>
      <c r="B26" s="222"/>
      <c r="C26" s="222"/>
      <c r="D26" s="222"/>
      <c r="E26" s="222"/>
      <c r="F26" s="222"/>
      <c r="G26" s="268"/>
      <c r="H26" s="268"/>
      <c r="I26" s="268"/>
      <c r="J26" s="268"/>
      <c r="K26" s="222"/>
      <c r="L26" s="222"/>
      <c r="M26" s="222"/>
      <c r="N26" s="222"/>
      <c r="O26" s="222"/>
      <c r="P26" s="222"/>
      <c r="Q26" s="222"/>
      <c r="R26" s="222"/>
      <c r="S26" s="222"/>
      <c r="T26" s="303"/>
      <c r="U26" s="222"/>
      <c r="V26" s="222" t="s">
        <v>304</v>
      </c>
      <c r="W26" s="222"/>
      <c r="X26" s="222"/>
      <c r="Y26" s="222"/>
      <c r="Z26" s="222"/>
      <c r="AA26" s="222"/>
      <c r="AB26" s="222"/>
      <c r="AC26" s="222"/>
      <c r="AD26" s="222"/>
      <c r="AE26" s="268" t="s">
        <v>302</v>
      </c>
      <c r="AF26" s="268"/>
      <c r="AG26" s="268"/>
      <c r="AH26" s="222"/>
      <c r="AI26" s="222"/>
      <c r="AJ26" s="222"/>
      <c r="AK26" s="222"/>
      <c r="AL26" s="241"/>
    </row>
    <row r="27" spans="1:38" ht="84" x14ac:dyDescent="0.25">
      <c r="A27" s="309"/>
      <c r="B27" s="222" t="s">
        <v>303</v>
      </c>
      <c r="C27" s="222"/>
      <c r="D27" s="222"/>
      <c r="E27" s="222"/>
      <c r="F27" s="222"/>
      <c r="G27" s="268"/>
      <c r="H27" s="268"/>
      <c r="I27" s="268"/>
      <c r="J27" s="268"/>
      <c r="K27" s="222"/>
      <c r="L27" s="222"/>
      <c r="M27" s="222" t="s">
        <v>191</v>
      </c>
      <c r="N27" s="222"/>
      <c r="O27" s="222"/>
      <c r="P27" s="222"/>
      <c r="Q27" s="222" t="s">
        <v>303</v>
      </c>
      <c r="R27" s="222"/>
      <c r="S27" s="222"/>
      <c r="T27" s="222"/>
      <c r="U27" s="222"/>
      <c r="V27" s="222"/>
      <c r="W27" s="222"/>
      <c r="X27" s="222"/>
      <c r="Y27" s="222"/>
      <c r="Z27" s="222"/>
      <c r="AA27" s="222"/>
      <c r="AB27" s="222"/>
      <c r="AC27" s="222"/>
      <c r="AD27" s="222"/>
      <c r="AE27" s="268" t="s">
        <v>305</v>
      </c>
      <c r="AF27" s="268"/>
      <c r="AG27" s="268"/>
      <c r="AH27" s="222" t="s">
        <v>306</v>
      </c>
      <c r="AI27" s="222" t="s">
        <v>306</v>
      </c>
      <c r="AJ27" s="222"/>
      <c r="AK27" s="222"/>
      <c r="AL27" s="241"/>
    </row>
    <row r="28" spans="1:38" x14ac:dyDescent="0.25">
      <c r="A28" s="216"/>
    </row>
    <row r="29" spans="1:38" ht="18.600000000000001" customHeight="1" x14ac:dyDescent="0.2">
      <c r="A29" s="217" t="s">
        <v>307</v>
      </c>
      <c r="B29" s="310" t="s">
        <v>732</v>
      </c>
      <c r="C29" s="310"/>
      <c r="D29" s="310"/>
      <c r="E29" s="310"/>
      <c r="F29" s="218"/>
      <c r="G29" s="218"/>
      <c r="H29" s="218"/>
      <c r="I29" s="218"/>
      <c r="J29" s="218"/>
      <c r="K29" s="218"/>
    </row>
    <row r="30" spans="1:38" ht="22.5" customHeight="1" x14ac:dyDescent="0.2">
      <c r="A30" s="217" t="s">
        <v>308</v>
      </c>
      <c r="B30" s="310" t="s">
        <v>718</v>
      </c>
      <c r="C30" s="310"/>
      <c r="D30" s="310"/>
      <c r="E30" s="310"/>
      <c r="F30" s="219"/>
      <c r="G30" s="219"/>
      <c r="H30" s="219"/>
      <c r="I30" s="219"/>
      <c r="J30" s="219"/>
      <c r="K30" s="219"/>
    </row>
    <row r="31" spans="1:38" ht="25.5" customHeight="1" x14ac:dyDescent="0.2">
      <c r="A31" s="217" t="s">
        <v>309</v>
      </c>
      <c r="B31" s="310" t="s">
        <v>310</v>
      </c>
      <c r="C31" s="310"/>
      <c r="D31" s="310"/>
      <c r="E31" s="310"/>
      <c r="F31" s="218"/>
      <c r="G31" s="218"/>
      <c r="H31" s="218"/>
      <c r="I31" s="218"/>
      <c r="J31" s="218"/>
      <c r="K31" s="218"/>
    </row>
    <row r="32" spans="1:38" ht="32.25" customHeight="1" x14ac:dyDescent="0.2">
      <c r="A32" s="217" t="s">
        <v>311</v>
      </c>
      <c r="B32" s="310" t="s">
        <v>719</v>
      </c>
      <c r="C32" s="310"/>
      <c r="D32" s="310"/>
      <c r="E32" s="310"/>
      <c r="F32" s="218"/>
      <c r="G32" s="218"/>
      <c r="H32" s="218"/>
      <c r="I32" s="218"/>
      <c r="J32" s="218"/>
      <c r="K32" s="218"/>
    </row>
    <row r="33" spans="1:5" ht="24.75" customHeight="1" x14ac:dyDescent="0.25">
      <c r="A33" s="308" t="s">
        <v>312</v>
      </c>
      <c r="B33" s="268" t="s">
        <v>733</v>
      </c>
      <c r="C33" s="268"/>
      <c r="D33" s="268"/>
      <c r="E33" s="268"/>
    </row>
    <row r="34" spans="1:5" ht="19.899999999999999" customHeight="1" x14ac:dyDescent="0.25">
      <c r="A34" s="308"/>
      <c r="B34" s="268" t="s">
        <v>734</v>
      </c>
      <c r="C34" s="268"/>
      <c r="D34" s="268"/>
      <c r="E34" s="268"/>
    </row>
  </sheetData>
  <mergeCells count="54">
    <mergeCell ref="O23:O25"/>
    <mergeCell ref="AE16:AG16"/>
    <mergeCell ref="AE9:AG9"/>
    <mergeCell ref="AE20:AG20"/>
    <mergeCell ref="AE19:AG19"/>
    <mergeCell ref="AE10:AG10"/>
    <mergeCell ref="AE23:AG23"/>
    <mergeCell ref="T25:T26"/>
    <mergeCell ref="X6:Y6"/>
    <mergeCell ref="X3:Y3"/>
    <mergeCell ref="G4:I4"/>
    <mergeCell ref="G3:H3"/>
    <mergeCell ref="P3:Q3"/>
    <mergeCell ref="P4:Q4"/>
    <mergeCell ref="P5:Q5"/>
    <mergeCell ref="P6:Q6"/>
    <mergeCell ref="X4:AD4"/>
    <mergeCell ref="A33:A34"/>
    <mergeCell ref="G27:J27"/>
    <mergeCell ref="A19:A27"/>
    <mergeCell ref="G26:J26"/>
    <mergeCell ref="G24:H24"/>
    <mergeCell ref="G25:H25"/>
    <mergeCell ref="G19:I19"/>
    <mergeCell ref="G20:I20"/>
    <mergeCell ref="G21:I21"/>
    <mergeCell ref="G23:H23"/>
    <mergeCell ref="B34:E34"/>
    <mergeCell ref="B29:E29"/>
    <mergeCell ref="B30:E30"/>
    <mergeCell ref="B31:E31"/>
    <mergeCell ref="B32:E32"/>
    <mergeCell ref="B33:E33"/>
    <mergeCell ref="AH2:AL2"/>
    <mergeCell ref="AE4:AG4"/>
    <mergeCell ref="AE26:AG26"/>
    <mergeCell ref="AE27:AG27"/>
    <mergeCell ref="AE12:AG12"/>
    <mergeCell ref="AE13:AG13"/>
    <mergeCell ref="AE14:AG14"/>
    <mergeCell ref="AE24:AG24"/>
    <mergeCell ref="AE25:AG25"/>
    <mergeCell ref="AE21:AG21"/>
    <mergeCell ref="AE6:AG6"/>
    <mergeCell ref="AE18:AG18"/>
    <mergeCell ref="AE15:AG15"/>
    <mergeCell ref="AE22:AG22"/>
    <mergeCell ref="AE17:AG17"/>
    <mergeCell ref="B4:F4"/>
    <mergeCell ref="B2:W2"/>
    <mergeCell ref="AE2:AG2"/>
    <mergeCell ref="AE3:AG3"/>
    <mergeCell ref="C3:D3"/>
    <mergeCell ref="X2:AD2"/>
  </mergeCells>
  <phoneticPr fontId="2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
  <sheetViews>
    <sheetView zoomScaleNormal="100" workbookViewId="0">
      <selection activeCell="F5" sqref="F5"/>
    </sheetView>
  </sheetViews>
  <sheetFormatPr baseColWidth="10" defaultColWidth="26.5703125" defaultRowHeight="15" x14ac:dyDescent="0.25"/>
  <cols>
    <col min="1" max="1" width="9" customWidth="1"/>
    <col min="2" max="2" width="11.5703125" customWidth="1"/>
    <col min="3" max="3" width="10.5703125" customWidth="1"/>
    <col min="4" max="4" width="5.5703125" customWidth="1"/>
    <col min="5" max="5" width="13.5703125" customWidth="1"/>
    <col min="6" max="6" width="24" customWidth="1"/>
    <col min="7" max="8" width="8.5703125" customWidth="1"/>
    <col min="9" max="9" width="20.5703125" customWidth="1"/>
  </cols>
  <sheetData>
    <row r="1" spans="1:10" x14ac:dyDescent="0.25">
      <c r="A1" s="321" t="s">
        <v>75</v>
      </c>
      <c r="B1" s="322"/>
      <c r="C1" s="322"/>
      <c r="D1" s="322"/>
      <c r="E1" s="322"/>
      <c r="F1" s="323"/>
      <c r="G1" s="324" t="e" vm="1">
        <v>#VALUE!</v>
      </c>
      <c r="H1" s="325"/>
      <c r="I1" s="326"/>
    </row>
    <row r="2" spans="1:10" x14ac:dyDescent="0.25">
      <c r="A2" s="333" t="s">
        <v>76</v>
      </c>
      <c r="B2" s="334"/>
      <c r="C2" s="334"/>
      <c r="D2" s="334"/>
      <c r="E2" s="334"/>
      <c r="F2" s="335"/>
      <c r="G2" s="327"/>
      <c r="H2" s="328"/>
      <c r="I2" s="329"/>
    </row>
    <row r="3" spans="1:10" x14ac:dyDescent="0.25">
      <c r="A3" s="336"/>
      <c r="B3" s="337"/>
      <c r="C3" s="337"/>
      <c r="D3" s="337"/>
      <c r="E3" s="337"/>
      <c r="F3" s="338"/>
      <c r="G3" s="330"/>
      <c r="H3" s="331"/>
      <c r="I3" s="332"/>
    </row>
    <row r="4" spans="1:10" x14ac:dyDescent="0.25">
      <c r="A4" s="209" t="s">
        <v>77</v>
      </c>
      <c r="B4" s="206" t="s">
        <v>78</v>
      </c>
      <c r="C4" s="209" t="s">
        <v>79</v>
      </c>
      <c r="D4" s="206">
        <v>12</v>
      </c>
      <c r="E4" s="209" t="s">
        <v>80</v>
      </c>
      <c r="F4" s="210" t="s">
        <v>793</v>
      </c>
      <c r="G4" s="284" t="s">
        <v>81</v>
      </c>
      <c r="H4" s="284"/>
      <c r="I4" s="206" t="s">
        <v>82</v>
      </c>
    </row>
    <row r="6" spans="1:10" ht="27" customHeight="1" x14ac:dyDescent="0.25">
      <c r="A6" s="339" t="s">
        <v>313</v>
      </c>
      <c r="B6" s="339"/>
      <c r="C6" s="317" t="s">
        <v>314</v>
      </c>
      <c r="D6" s="317"/>
      <c r="E6" s="317"/>
      <c r="F6" s="339" t="s">
        <v>315</v>
      </c>
      <c r="G6" s="339"/>
      <c r="H6" s="317" t="s">
        <v>316</v>
      </c>
      <c r="I6" s="317"/>
    </row>
    <row r="7" spans="1:10" ht="233.45" customHeight="1" x14ac:dyDescent="0.25">
      <c r="A7" s="320" t="s">
        <v>317</v>
      </c>
      <c r="B7" s="320"/>
      <c r="C7" s="269" t="s">
        <v>318</v>
      </c>
      <c r="D7" s="269"/>
      <c r="E7" s="269"/>
      <c r="F7" s="269" t="s">
        <v>319</v>
      </c>
      <c r="G7" s="269"/>
      <c r="H7" s="269" t="s">
        <v>320</v>
      </c>
      <c r="I7" s="269"/>
      <c r="J7" s="220"/>
    </row>
    <row r="8" spans="1:10" ht="25.5" customHeight="1" x14ac:dyDescent="0.25">
      <c r="A8" s="320" t="s">
        <v>321</v>
      </c>
      <c r="B8" s="320"/>
      <c r="C8" s="312" t="s">
        <v>322</v>
      </c>
      <c r="D8" s="312"/>
      <c r="E8" s="312"/>
      <c r="F8" s="312" t="s">
        <v>322</v>
      </c>
      <c r="G8" s="312"/>
      <c r="H8" s="312" t="s">
        <v>322</v>
      </c>
      <c r="I8" s="312"/>
    </row>
    <row r="9" spans="1:10" x14ac:dyDescent="0.25">
      <c r="A9" s="320" t="s">
        <v>84</v>
      </c>
      <c r="B9" s="320"/>
      <c r="C9" s="269" t="s">
        <v>323</v>
      </c>
      <c r="D9" s="269"/>
      <c r="E9" s="269"/>
      <c r="F9" s="269" t="s">
        <v>323</v>
      </c>
      <c r="G9" s="269"/>
      <c r="H9" s="269" t="s">
        <v>323</v>
      </c>
      <c r="I9" s="269"/>
    </row>
    <row r="10" spans="1:10" ht="30" customHeight="1" x14ac:dyDescent="0.25">
      <c r="A10" s="320" t="s">
        <v>324</v>
      </c>
      <c r="B10" s="320"/>
      <c r="C10" s="319" t="s">
        <v>314</v>
      </c>
      <c r="D10" s="319"/>
      <c r="E10" s="319"/>
      <c r="F10" s="313" t="s">
        <v>315</v>
      </c>
      <c r="G10" s="313"/>
      <c r="H10" s="319" t="s">
        <v>316</v>
      </c>
      <c r="I10" s="319"/>
    </row>
    <row r="11" spans="1:10" ht="24.95" customHeight="1" x14ac:dyDescent="0.25">
      <c r="A11" s="320" t="s">
        <v>325</v>
      </c>
      <c r="B11" s="320"/>
      <c r="C11" s="318" t="s">
        <v>326</v>
      </c>
      <c r="D11" s="318"/>
      <c r="E11" s="318"/>
      <c r="F11" s="314" t="s">
        <v>327</v>
      </c>
      <c r="G11" s="314"/>
      <c r="H11" s="318" t="s">
        <v>328</v>
      </c>
      <c r="I11" s="318"/>
    </row>
    <row r="12" spans="1:10" ht="24.95" customHeight="1" x14ac:dyDescent="0.25">
      <c r="A12" s="320" t="s">
        <v>329</v>
      </c>
      <c r="B12" s="320"/>
      <c r="C12" s="269" t="s">
        <v>330</v>
      </c>
      <c r="D12" s="269"/>
      <c r="E12" s="269"/>
      <c r="F12" s="313" t="s">
        <v>331</v>
      </c>
      <c r="G12" s="313"/>
      <c r="H12" s="269" t="s">
        <v>331</v>
      </c>
      <c r="I12" s="269"/>
    </row>
    <row r="13" spans="1:10" ht="30" customHeight="1" x14ac:dyDescent="0.25">
      <c r="A13" s="320" t="s">
        <v>186</v>
      </c>
      <c r="B13" s="320"/>
      <c r="C13" s="269" t="s">
        <v>332</v>
      </c>
      <c r="D13" s="269"/>
      <c r="E13" s="269"/>
      <c r="F13" s="269" t="s">
        <v>332</v>
      </c>
      <c r="G13" s="269"/>
      <c r="H13" s="269" t="s">
        <v>332</v>
      </c>
      <c r="I13" s="269"/>
    </row>
    <row r="14" spans="1:10" ht="44.25" customHeight="1" x14ac:dyDescent="0.25">
      <c r="A14" s="320" t="s">
        <v>193</v>
      </c>
      <c r="B14" s="320"/>
      <c r="C14" s="269" t="s">
        <v>333</v>
      </c>
      <c r="D14" s="269"/>
      <c r="E14" s="269"/>
      <c r="F14" s="269" t="s">
        <v>334</v>
      </c>
      <c r="G14" s="269"/>
      <c r="H14" s="269" t="s">
        <v>333</v>
      </c>
      <c r="I14" s="269"/>
    </row>
    <row r="15" spans="1:10" ht="30" customHeight="1" x14ac:dyDescent="0.25">
      <c r="A15" s="320" t="s">
        <v>198</v>
      </c>
      <c r="B15" s="320"/>
      <c r="C15" s="269" t="s">
        <v>335</v>
      </c>
      <c r="D15" s="269"/>
      <c r="E15" s="269"/>
      <c r="F15" s="269" t="s">
        <v>336</v>
      </c>
      <c r="G15" s="269"/>
      <c r="H15" s="269" t="s">
        <v>336</v>
      </c>
      <c r="I15" s="269"/>
    </row>
    <row r="16" spans="1:10" ht="24" customHeight="1" x14ac:dyDescent="0.25">
      <c r="A16" s="320" t="s">
        <v>337</v>
      </c>
      <c r="B16" s="320"/>
      <c r="C16" s="269" t="s">
        <v>201</v>
      </c>
      <c r="D16" s="269"/>
      <c r="E16" s="269"/>
      <c r="F16" s="270" t="s">
        <v>201</v>
      </c>
      <c r="G16" s="270"/>
      <c r="H16" s="269" t="s">
        <v>338</v>
      </c>
      <c r="I16" s="269"/>
    </row>
    <row r="17" spans="1:9" ht="30" customHeight="1" x14ac:dyDescent="0.25">
      <c r="A17" s="320" t="s">
        <v>207</v>
      </c>
      <c r="B17" s="320"/>
      <c r="C17" s="269" t="s">
        <v>339</v>
      </c>
      <c r="D17" s="269"/>
      <c r="E17" s="269"/>
      <c r="F17" s="269" t="s">
        <v>340</v>
      </c>
      <c r="G17" s="269"/>
      <c r="H17" s="269" t="s">
        <v>340</v>
      </c>
      <c r="I17" s="269"/>
    </row>
    <row r="18" spans="1:9" ht="28.5" customHeight="1" x14ac:dyDescent="0.25">
      <c r="A18" s="320" t="s">
        <v>341</v>
      </c>
      <c r="B18" s="320"/>
      <c r="C18" s="269" t="s">
        <v>342</v>
      </c>
      <c r="D18" s="269"/>
      <c r="E18" s="269"/>
      <c r="F18" s="269" t="s">
        <v>342</v>
      </c>
      <c r="G18" s="269"/>
      <c r="H18" s="269" t="s">
        <v>342</v>
      </c>
      <c r="I18" s="269"/>
    </row>
    <row r="19" spans="1:9" ht="30" customHeight="1" x14ac:dyDescent="0.25">
      <c r="A19" s="320" t="s">
        <v>213</v>
      </c>
      <c r="B19" s="320"/>
      <c r="C19" s="269" t="s">
        <v>217</v>
      </c>
      <c r="D19" s="269"/>
      <c r="E19" s="269"/>
      <c r="F19" s="269" t="s">
        <v>343</v>
      </c>
      <c r="G19" s="269"/>
      <c r="H19" s="269" t="s">
        <v>343</v>
      </c>
      <c r="I19" s="269"/>
    </row>
    <row r="20" spans="1:9" ht="228" customHeight="1" x14ac:dyDescent="0.25">
      <c r="A20" s="320" t="s">
        <v>225</v>
      </c>
      <c r="B20" s="320"/>
      <c r="C20" s="269" t="s">
        <v>344</v>
      </c>
      <c r="D20" s="269"/>
      <c r="E20" s="269"/>
      <c r="F20" s="269" t="s">
        <v>345</v>
      </c>
      <c r="G20" s="269"/>
      <c r="H20" s="269" t="s">
        <v>346</v>
      </c>
      <c r="I20" s="269"/>
    </row>
    <row r="21" spans="1:9" ht="30.75" customHeight="1" x14ac:dyDescent="0.25">
      <c r="A21" s="320" t="s">
        <v>227</v>
      </c>
      <c r="B21" s="320"/>
      <c r="C21" s="270" t="s">
        <v>347</v>
      </c>
      <c r="D21" s="270"/>
      <c r="E21" s="270"/>
      <c r="F21" s="270" t="s">
        <v>347</v>
      </c>
      <c r="G21" s="270"/>
      <c r="H21" s="270" t="s">
        <v>347</v>
      </c>
      <c r="I21" s="270"/>
    </row>
    <row r="22" spans="1:9" ht="138.75" customHeight="1" x14ac:dyDescent="0.25">
      <c r="A22" s="320" t="s">
        <v>348</v>
      </c>
      <c r="B22" s="320"/>
      <c r="C22" s="316" t="s">
        <v>349</v>
      </c>
      <c r="D22" s="316"/>
      <c r="E22" s="316"/>
      <c r="F22" s="316" t="s">
        <v>350</v>
      </c>
      <c r="G22" s="316"/>
      <c r="H22" s="316" t="s">
        <v>351</v>
      </c>
      <c r="I22" s="316"/>
    </row>
    <row r="23" spans="1:9" ht="155.25" customHeight="1" x14ac:dyDescent="0.25">
      <c r="A23" s="320" t="s">
        <v>352</v>
      </c>
      <c r="B23" s="320"/>
      <c r="C23" s="316" t="s">
        <v>353</v>
      </c>
      <c r="D23" s="316"/>
      <c r="E23" s="316"/>
      <c r="F23" s="269" t="s">
        <v>354</v>
      </c>
      <c r="G23" s="269"/>
      <c r="H23" s="316" t="s">
        <v>355</v>
      </c>
      <c r="I23" s="316"/>
    </row>
    <row r="24" spans="1:9" ht="24.95" customHeight="1" x14ac:dyDescent="0.25">
      <c r="A24" s="320" t="s">
        <v>356</v>
      </c>
      <c r="B24" s="320"/>
      <c r="C24" s="270" t="s">
        <v>228</v>
      </c>
      <c r="D24" s="270"/>
      <c r="E24" s="270"/>
      <c r="F24" s="270" t="s">
        <v>228</v>
      </c>
      <c r="G24" s="270"/>
      <c r="H24" s="270" t="s">
        <v>228</v>
      </c>
      <c r="I24" s="270"/>
    </row>
    <row r="25" spans="1:9" ht="30" customHeight="1" x14ac:dyDescent="0.25">
      <c r="A25" s="320" t="s">
        <v>357</v>
      </c>
      <c r="B25" s="320"/>
      <c r="C25" s="270" t="s">
        <v>228</v>
      </c>
      <c r="D25" s="270"/>
      <c r="E25" s="270"/>
      <c r="F25" s="270" t="s">
        <v>228</v>
      </c>
      <c r="G25" s="270"/>
      <c r="H25" s="270" t="s">
        <v>228</v>
      </c>
      <c r="I25" s="270"/>
    </row>
    <row r="26" spans="1:9" ht="24.95" customHeight="1" x14ac:dyDescent="0.25">
      <c r="A26" s="320" t="s">
        <v>358</v>
      </c>
      <c r="B26" s="320"/>
      <c r="C26" s="269" t="s">
        <v>201</v>
      </c>
      <c r="D26" s="269"/>
      <c r="E26" s="269"/>
      <c r="F26" s="269" t="s">
        <v>201</v>
      </c>
      <c r="G26" s="269"/>
      <c r="H26" s="269" t="s">
        <v>359</v>
      </c>
      <c r="I26" s="269"/>
    </row>
    <row r="27" spans="1:9" ht="138" customHeight="1" x14ac:dyDescent="0.25">
      <c r="A27" s="320" t="s">
        <v>239</v>
      </c>
      <c r="B27" s="320"/>
      <c r="C27" s="313" t="s">
        <v>360</v>
      </c>
      <c r="D27" s="313"/>
      <c r="E27" s="313"/>
      <c r="F27" s="315" t="s">
        <v>361</v>
      </c>
      <c r="G27" s="313"/>
      <c r="H27" s="313" t="s">
        <v>362</v>
      </c>
      <c r="I27" s="313"/>
    </row>
    <row r="28" spans="1:9" ht="45" customHeight="1" x14ac:dyDescent="0.25">
      <c r="A28" s="320" t="s">
        <v>363</v>
      </c>
      <c r="B28" s="320"/>
      <c r="C28" s="269" t="s">
        <v>334</v>
      </c>
      <c r="D28" s="269"/>
      <c r="E28" s="269"/>
      <c r="F28" s="269" t="s">
        <v>334</v>
      </c>
      <c r="G28" s="269"/>
      <c r="H28" s="269" t="s">
        <v>364</v>
      </c>
      <c r="I28" s="269"/>
    </row>
    <row r="29" spans="1:9" ht="41.25" customHeight="1" x14ac:dyDescent="0.25">
      <c r="A29" s="320" t="s">
        <v>365</v>
      </c>
      <c r="B29" s="320"/>
      <c r="C29" s="269" t="s">
        <v>366</v>
      </c>
      <c r="D29" s="269"/>
      <c r="E29" s="269"/>
      <c r="F29" s="269" t="s">
        <v>367</v>
      </c>
      <c r="G29" s="269"/>
      <c r="H29" s="269" t="s">
        <v>366</v>
      </c>
      <c r="I29" s="269"/>
    </row>
    <row r="30" spans="1:9" ht="38.25" customHeight="1" x14ac:dyDescent="0.25">
      <c r="A30" s="320" t="s">
        <v>368</v>
      </c>
      <c r="B30" s="320"/>
      <c r="C30" s="269" t="s">
        <v>369</v>
      </c>
      <c r="D30" s="269"/>
      <c r="E30" s="269"/>
      <c r="F30" s="269" t="s">
        <v>369</v>
      </c>
      <c r="G30" s="269"/>
      <c r="H30" s="269" t="s">
        <v>369</v>
      </c>
      <c r="I30" s="269"/>
    </row>
    <row r="31" spans="1:9" ht="147.75" customHeight="1" x14ac:dyDescent="0.25">
      <c r="A31" s="320" t="s">
        <v>370</v>
      </c>
      <c r="B31" s="320"/>
      <c r="C31" s="269" t="s">
        <v>371</v>
      </c>
      <c r="D31" s="269"/>
      <c r="E31" s="269"/>
      <c r="F31" s="269" t="s">
        <v>372</v>
      </c>
      <c r="G31" s="269"/>
      <c r="H31" s="269" t="s">
        <v>373</v>
      </c>
      <c r="I31" s="269"/>
    </row>
  </sheetData>
  <mergeCells count="108">
    <mergeCell ref="A1:F1"/>
    <mergeCell ref="G1:I3"/>
    <mergeCell ref="A2:F3"/>
    <mergeCell ref="G4:H4"/>
    <mergeCell ref="H6:I6"/>
    <mergeCell ref="H7:I7"/>
    <mergeCell ref="F6:G6"/>
    <mergeCell ref="F7:G7"/>
    <mergeCell ref="A6:B6"/>
    <mergeCell ref="A7:B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8:B8"/>
    <mergeCell ref="A9:B9"/>
    <mergeCell ref="A10:B10"/>
    <mergeCell ref="A11:B11"/>
    <mergeCell ref="A12:B12"/>
    <mergeCell ref="A13:B13"/>
    <mergeCell ref="A14:B14"/>
    <mergeCell ref="A15:B15"/>
    <mergeCell ref="A16:B16"/>
    <mergeCell ref="A17:B17"/>
    <mergeCell ref="A29:B29"/>
    <mergeCell ref="A18:B18"/>
    <mergeCell ref="A19:B19"/>
    <mergeCell ref="A20:B20"/>
    <mergeCell ref="A21:B21"/>
    <mergeCell ref="A22:B22"/>
    <mergeCell ref="A23:B23"/>
    <mergeCell ref="A30:B30"/>
    <mergeCell ref="A31:B31"/>
    <mergeCell ref="C31:E31"/>
    <mergeCell ref="C30:E30"/>
    <mergeCell ref="C29:E29"/>
    <mergeCell ref="A24:B24"/>
    <mergeCell ref="A25:B25"/>
    <mergeCell ref="A26:B26"/>
    <mergeCell ref="A27:B27"/>
    <mergeCell ref="A28:B28"/>
    <mergeCell ref="C28:E28"/>
    <mergeCell ref="C27:E27"/>
    <mergeCell ref="C26:E26"/>
    <mergeCell ref="C25:E25"/>
    <mergeCell ref="C24:E24"/>
    <mergeCell ref="C23:E23"/>
    <mergeCell ref="C22:E22"/>
    <mergeCell ref="C21:E21"/>
    <mergeCell ref="C20:E20"/>
    <mergeCell ref="C19:E19"/>
    <mergeCell ref="C18:E18"/>
    <mergeCell ref="C7:E7"/>
    <mergeCell ref="C6:E6"/>
    <mergeCell ref="C17:E17"/>
    <mergeCell ref="C16:E16"/>
    <mergeCell ref="C15:E15"/>
    <mergeCell ref="C14:E14"/>
    <mergeCell ref="C13:E13"/>
    <mergeCell ref="C12:E12"/>
    <mergeCell ref="C11:E11"/>
    <mergeCell ref="C10:E10"/>
    <mergeCell ref="C9:E9"/>
    <mergeCell ref="C8:E8"/>
    <mergeCell ref="F8:G8"/>
    <mergeCell ref="F9:G9"/>
    <mergeCell ref="F10:G10"/>
    <mergeCell ref="F11:G11"/>
    <mergeCell ref="F27:G27"/>
    <mergeCell ref="F28:G28"/>
    <mergeCell ref="F12:G12"/>
    <mergeCell ref="F13:G13"/>
    <mergeCell ref="F16:G16"/>
    <mergeCell ref="F17:G17"/>
    <mergeCell ref="F18:G18"/>
    <mergeCell ref="F19:G19"/>
    <mergeCell ref="F14:G14"/>
    <mergeCell ref="F15:G15"/>
    <mergeCell ref="F22:G22"/>
    <mergeCell ref="F29:G29"/>
    <mergeCell ref="F20:G20"/>
    <mergeCell ref="F21:G21"/>
    <mergeCell ref="F30:G30"/>
    <mergeCell ref="F31:G31"/>
    <mergeCell ref="F23:G23"/>
    <mergeCell ref="F24:G24"/>
    <mergeCell ref="F25:G25"/>
    <mergeCell ref="F26:G26"/>
  </mergeCells>
  <pageMargins left="0.59055118110236215" right="0.59055118110236215" top="0.59055118110236215" bottom="0.59055118110236215"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6"/>
  <sheetViews>
    <sheetView workbookViewId="0">
      <selection activeCell="C4" sqref="C4"/>
    </sheetView>
  </sheetViews>
  <sheetFormatPr baseColWidth="10" defaultColWidth="11.42578125" defaultRowHeight="15" x14ac:dyDescent="0.25"/>
  <cols>
    <col min="2" max="2" width="5.42578125" customWidth="1"/>
    <col min="3" max="3" width="21.85546875" customWidth="1"/>
    <col min="4" max="4" width="14.42578125" customWidth="1"/>
  </cols>
  <sheetData>
    <row r="2" spans="2:3" ht="45" customHeight="1" x14ac:dyDescent="0.25">
      <c r="B2" s="340" t="s">
        <v>374</v>
      </c>
      <c r="C2" s="340"/>
    </row>
    <row r="3" spans="2:3" x14ac:dyDescent="0.25">
      <c r="B3" s="3">
        <v>1</v>
      </c>
      <c r="C3" t="s">
        <v>88</v>
      </c>
    </row>
    <row r="4" spans="2:3" x14ac:dyDescent="0.25">
      <c r="B4" s="3">
        <v>2</v>
      </c>
      <c r="C4" t="s">
        <v>90</v>
      </c>
    </row>
    <row r="5" spans="2:3" x14ac:dyDescent="0.25">
      <c r="B5" s="3">
        <v>3</v>
      </c>
      <c r="C5" t="s">
        <v>100</v>
      </c>
    </row>
    <row r="6" spans="2:3" x14ac:dyDescent="0.25">
      <c r="B6" s="3">
        <v>4</v>
      </c>
      <c r="C6" t="s">
        <v>96</v>
      </c>
    </row>
  </sheetData>
  <mergeCells count="1">
    <mergeCell ref="B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2"/>
  <sheetViews>
    <sheetView workbookViewId="0">
      <selection activeCell="E2" sqref="E2"/>
    </sheetView>
  </sheetViews>
  <sheetFormatPr baseColWidth="10" defaultColWidth="11.42578125" defaultRowHeight="15" x14ac:dyDescent="0.25"/>
  <cols>
    <col min="1" max="1" width="14.5703125" bestFit="1" customWidth="1"/>
    <col min="2" max="2" width="10.42578125" bestFit="1" customWidth="1"/>
    <col min="3" max="3" width="7.5703125" style="5" bestFit="1" customWidth="1"/>
    <col min="4" max="4" width="8.42578125" style="5" bestFit="1" customWidth="1"/>
    <col min="5" max="5" width="24.85546875" customWidth="1"/>
    <col min="6" max="6" width="23.42578125" bestFit="1" customWidth="1"/>
    <col min="7" max="7" width="8.5703125" style="5" bestFit="1" customWidth="1"/>
    <col min="8" max="8" width="16.5703125" bestFit="1" customWidth="1"/>
    <col min="9" max="9" width="25.5703125" bestFit="1" customWidth="1"/>
    <col min="17" max="17" width="23.5703125" customWidth="1"/>
    <col min="19" max="19" width="23" customWidth="1"/>
  </cols>
  <sheetData>
    <row r="1" spans="1:21" ht="64.5" thickBot="1" x14ac:dyDescent="0.3">
      <c r="A1" s="178" t="s">
        <v>375</v>
      </c>
      <c r="B1" s="179" t="s">
        <v>376</v>
      </c>
      <c r="C1" s="179" t="s">
        <v>377</v>
      </c>
      <c r="D1" s="179" t="s">
        <v>378</v>
      </c>
      <c r="E1" s="179" t="s">
        <v>324</v>
      </c>
      <c r="F1" s="179" t="s">
        <v>379</v>
      </c>
      <c r="G1" s="179" t="s">
        <v>380</v>
      </c>
      <c r="H1" s="179" t="s">
        <v>381</v>
      </c>
      <c r="I1" s="179" t="s">
        <v>382</v>
      </c>
      <c r="J1" s="179" t="s">
        <v>198</v>
      </c>
      <c r="K1" s="179" t="s">
        <v>383</v>
      </c>
      <c r="L1" s="179" t="s">
        <v>341</v>
      </c>
      <c r="M1" s="179" t="s">
        <v>213</v>
      </c>
      <c r="N1" s="180" t="s">
        <v>227</v>
      </c>
      <c r="O1" s="367" t="s">
        <v>384</v>
      </c>
      <c r="P1" s="367"/>
      <c r="Q1" s="181" t="s">
        <v>385</v>
      </c>
      <c r="R1" s="181" t="s">
        <v>386</v>
      </c>
      <c r="S1" s="179" t="s">
        <v>239</v>
      </c>
      <c r="T1" s="179" t="s">
        <v>363</v>
      </c>
      <c r="U1" s="182" t="s">
        <v>370</v>
      </c>
    </row>
    <row r="2" spans="1:21" ht="79.5" thickBot="1" x14ac:dyDescent="0.3">
      <c r="A2" s="183"/>
      <c r="B2" s="184"/>
      <c r="C2" s="128">
        <v>7</v>
      </c>
      <c r="D2" s="129">
        <v>56</v>
      </c>
      <c r="E2" s="130" t="s">
        <v>25</v>
      </c>
      <c r="F2" s="131" t="s">
        <v>387</v>
      </c>
      <c r="G2" s="130" t="s">
        <v>388</v>
      </c>
      <c r="H2" s="132"/>
      <c r="I2" s="132"/>
      <c r="J2" s="133"/>
      <c r="K2" s="133"/>
      <c r="L2" s="132"/>
      <c r="M2" s="134"/>
      <c r="N2" s="134"/>
      <c r="O2" s="130"/>
      <c r="P2" s="134"/>
      <c r="Q2" s="133"/>
      <c r="R2" s="133"/>
      <c r="S2" s="135"/>
      <c r="T2" s="135"/>
      <c r="U2" s="136"/>
    </row>
    <row r="3" spans="1:21" ht="15.75" x14ac:dyDescent="0.25">
      <c r="A3" s="142"/>
      <c r="B3" s="185"/>
      <c r="C3" s="352">
        <v>9</v>
      </c>
      <c r="D3" s="121">
        <v>58</v>
      </c>
      <c r="E3" s="360" t="s">
        <v>32</v>
      </c>
      <c r="F3" s="362" t="s">
        <v>389</v>
      </c>
      <c r="G3" s="192" t="s">
        <v>388</v>
      </c>
      <c r="H3" s="343" t="s">
        <v>390</v>
      </c>
      <c r="I3" s="343" t="s">
        <v>391</v>
      </c>
      <c r="J3" s="343" t="s">
        <v>392</v>
      </c>
      <c r="K3" s="343" t="s">
        <v>393</v>
      </c>
      <c r="L3" s="343" t="s">
        <v>394</v>
      </c>
      <c r="M3" s="349" t="s">
        <v>395</v>
      </c>
      <c r="N3" s="350" t="s">
        <v>396</v>
      </c>
      <c r="O3" s="120"/>
      <c r="P3" s="120"/>
      <c r="Q3" s="354" t="s">
        <v>397</v>
      </c>
      <c r="R3" s="98"/>
      <c r="S3" s="347" t="s">
        <v>398</v>
      </c>
      <c r="T3" s="341" t="s">
        <v>399</v>
      </c>
      <c r="U3" s="20"/>
    </row>
    <row r="4" spans="1:21" ht="15.75" x14ac:dyDescent="0.25">
      <c r="A4" s="143"/>
      <c r="B4" s="138"/>
      <c r="C4" s="368"/>
      <c r="D4" s="122"/>
      <c r="E4" s="349"/>
      <c r="F4" s="363"/>
      <c r="G4" s="115"/>
      <c r="H4" s="348"/>
      <c r="I4" s="348"/>
      <c r="J4" s="348"/>
      <c r="K4" s="348"/>
      <c r="L4" s="348"/>
      <c r="M4" s="349"/>
      <c r="N4" s="363"/>
      <c r="O4" s="115"/>
      <c r="P4" s="115"/>
      <c r="Q4" s="359"/>
      <c r="R4" s="104"/>
      <c r="S4" s="364"/>
      <c r="T4" s="364"/>
      <c r="U4" s="20"/>
    </row>
    <row r="5" spans="1:21" ht="16.5" thickBot="1" x14ac:dyDescent="0.3">
      <c r="A5" s="144"/>
      <c r="B5" s="139"/>
      <c r="C5" s="369"/>
      <c r="D5" s="123"/>
      <c r="E5" s="349"/>
      <c r="F5" s="351"/>
      <c r="G5" s="116"/>
      <c r="H5" s="344"/>
      <c r="I5" s="344"/>
      <c r="J5" s="344"/>
      <c r="K5" s="344"/>
      <c r="L5" s="344"/>
      <c r="M5" s="349"/>
      <c r="N5" s="351"/>
      <c r="O5" s="116"/>
      <c r="P5" s="116"/>
      <c r="Q5" s="355"/>
      <c r="R5" s="105"/>
      <c r="S5" s="342"/>
      <c r="T5" s="342"/>
      <c r="U5" s="20"/>
    </row>
    <row r="6" spans="1:21" ht="15.75" customHeight="1" x14ac:dyDescent="0.25">
      <c r="A6" s="143"/>
      <c r="B6" s="138"/>
      <c r="C6" s="124">
        <v>13</v>
      </c>
      <c r="D6" s="124">
        <v>62</v>
      </c>
      <c r="E6" s="152" t="s">
        <v>400</v>
      </c>
      <c r="F6" s="59" t="s">
        <v>401</v>
      </c>
      <c r="G6" s="114" t="s">
        <v>402</v>
      </c>
      <c r="H6" s="55" t="s">
        <v>403</v>
      </c>
      <c r="I6" s="55" t="s">
        <v>404</v>
      </c>
      <c r="J6" s="55" t="s">
        <v>392</v>
      </c>
      <c r="K6" s="55" t="s">
        <v>393</v>
      </c>
      <c r="L6" s="55" t="s">
        <v>394</v>
      </c>
      <c r="M6" s="55" t="s">
        <v>405</v>
      </c>
      <c r="N6" s="160" t="s">
        <v>406</v>
      </c>
      <c r="O6" s="43"/>
      <c r="P6" s="43"/>
      <c r="Q6" s="356" t="s">
        <v>397</v>
      </c>
      <c r="R6" s="163"/>
      <c r="S6" s="63" t="s">
        <v>398</v>
      </c>
      <c r="T6" s="38" t="s">
        <v>399</v>
      </c>
      <c r="U6" s="20"/>
    </row>
    <row r="7" spans="1:21" ht="15.75" customHeight="1" x14ac:dyDescent="0.25">
      <c r="A7" s="143"/>
      <c r="B7" s="138"/>
      <c r="C7" s="122"/>
      <c r="D7" s="122"/>
      <c r="E7" s="153"/>
      <c r="F7" s="153"/>
      <c r="G7" s="115"/>
      <c r="H7" s="56"/>
      <c r="I7" s="56"/>
      <c r="J7" s="56"/>
      <c r="K7" s="56"/>
      <c r="L7" s="56"/>
      <c r="M7" s="56"/>
      <c r="N7" s="161"/>
      <c r="O7" s="113"/>
      <c r="P7" s="113"/>
      <c r="Q7" s="357"/>
      <c r="R7" s="164"/>
      <c r="S7" s="155"/>
      <c r="T7" s="166"/>
      <c r="U7" s="20"/>
    </row>
    <row r="8" spans="1:21" ht="15.75" customHeight="1" x14ac:dyDescent="0.25">
      <c r="A8" s="143"/>
      <c r="B8" s="138"/>
      <c r="C8" s="122"/>
      <c r="D8" s="122"/>
      <c r="E8" s="153"/>
      <c r="F8" s="153"/>
      <c r="G8" s="115"/>
      <c r="H8" s="56"/>
      <c r="I8" s="56"/>
      <c r="J8" s="56"/>
      <c r="K8" s="56"/>
      <c r="L8" s="56"/>
      <c r="M8" s="56"/>
      <c r="N8" s="161"/>
      <c r="O8" s="113"/>
      <c r="P8" s="113"/>
      <c r="Q8" s="357"/>
      <c r="R8" s="164"/>
      <c r="S8" s="155"/>
      <c r="T8" s="166"/>
      <c r="U8" s="20"/>
    </row>
    <row r="9" spans="1:21" ht="15.75" customHeight="1" x14ac:dyDescent="0.25">
      <c r="A9" s="143"/>
      <c r="B9" s="138"/>
      <c r="C9" s="122"/>
      <c r="D9" s="122"/>
      <c r="E9" s="153"/>
      <c r="F9" s="153"/>
      <c r="G9" s="115"/>
      <c r="H9" s="56"/>
      <c r="I9" s="56"/>
      <c r="J9" s="56"/>
      <c r="K9" s="56"/>
      <c r="L9" s="56"/>
      <c r="M9" s="56"/>
      <c r="N9" s="161"/>
      <c r="O9" s="113"/>
      <c r="P9" s="113"/>
      <c r="Q9" s="357"/>
      <c r="R9" s="164"/>
      <c r="S9" s="155"/>
      <c r="T9" s="166"/>
      <c r="U9" s="20"/>
    </row>
    <row r="10" spans="1:21" ht="15.75" customHeight="1" x14ac:dyDescent="0.25">
      <c r="A10" s="143"/>
      <c r="B10" s="138"/>
      <c r="C10" s="122"/>
      <c r="D10" s="122"/>
      <c r="E10" s="153"/>
      <c r="F10" s="153"/>
      <c r="G10" s="115"/>
      <c r="H10" s="56"/>
      <c r="I10" s="56"/>
      <c r="J10" s="56"/>
      <c r="K10" s="56"/>
      <c r="L10" s="56"/>
      <c r="M10" s="56"/>
      <c r="N10" s="161"/>
      <c r="O10" s="113"/>
      <c r="P10" s="113"/>
      <c r="Q10" s="357"/>
      <c r="R10" s="164"/>
      <c r="S10" s="155"/>
      <c r="T10" s="166"/>
      <c r="U10" s="20"/>
    </row>
    <row r="11" spans="1:21" ht="45" customHeight="1" thickBot="1" x14ac:dyDescent="0.3">
      <c r="A11" s="144"/>
      <c r="B11" s="139"/>
      <c r="C11" s="191"/>
      <c r="D11" s="191"/>
      <c r="E11" s="186"/>
      <c r="F11" s="154"/>
      <c r="G11" s="116"/>
      <c r="H11" s="57"/>
      <c r="I11" s="57"/>
      <c r="J11" s="57"/>
      <c r="K11" s="57"/>
      <c r="L11" s="57"/>
      <c r="M11" s="57"/>
      <c r="N11" s="162"/>
      <c r="O11" s="113"/>
      <c r="P11" s="113"/>
      <c r="Q11" s="358"/>
      <c r="R11" s="165"/>
      <c r="S11" s="156"/>
      <c r="T11" s="167"/>
      <c r="U11" s="20"/>
    </row>
    <row r="12" spans="1:21" ht="15.75" customHeight="1" x14ac:dyDescent="0.25">
      <c r="A12" s="143"/>
      <c r="B12" s="138"/>
      <c r="C12" s="124">
        <v>16</v>
      </c>
      <c r="D12" s="124">
        <v>65</v>
      </c>
      <c r="E12" s="200" t="s">
        <v>59</v>
      </c>
      <c r="F12" s="152" t="s">
        <v>407</v>
      </c>
      <c r="G12" s="201" t="s">
        <v>402</v>
      </c>
      <c r="H12" s="55" t="s">
        <v>408</v>
      </c>
      <c r="I12" s="55" t="s">
        <v>409</v>
      </c>
      <c r="J12" s="55" t="s">
        <v>392</v>
      </c>
      <c r="K12" s="55" t="s">
        <v>14</v>
      </c>
      <c r="L12" s="55" t="s">
        <v>394</v>
      </c>
      <c r="M12" s="152" t="s">
        <v>405</v>
      </c>
      <c r="N12" s="58" t="s">
        <v>406</v>
      </c>
      <c r="O12" s="58"/>
      <c r="P12" s="111"/>
      <c r="Q12" s="365" t="s">
        <v>397</v>
      </c>
      <c r="R12" s="163"/>
      <c r="S12" s="63" t="s">
        <v>398</v>
      </c>
      <c r="T12" s="38" t="s">
        <v>399</v>
      </c>
      <c r="U12" s="20"/>
    </row>
    <row r="13" spans="1:21" ht="15.75" customHeight="1" x14ac:dyDescent="0.25">
      <c r="A13" s="143"/>
      <c r="B13" s="138"/>
      <c r="C13" s="122"/>
      <c r="D13" s="122"/>
      <c r="E13" s="153"/>
      <c r="F13" s="153"/>
      <c r="G13" s="115"/>
      <c r="H13" s="56"/>
      <c r="I13" s="56"/>
      <c r="J13" s="56"/>
      <c r="K13" s="56"/>
      <c r="L13" s="56"/>
      <c r="M13" s="153"/>
      <c r="N13" s="56"/>
      <c r="O13" s="151"/>
      <c r="P13" s="108"/>
      <c r="Q13" s="366"/>
      <c r="R13" s="164"/>
      <c r="S13" s="155"/>
      <c r="T13" s="155"/>
      <c r="U13" s="20"/>
    </row>
    <row r="14" spans="1:21" ht="51" customHeight="1" x14ac:dyDescent="0.25">
      <c r="A14" s="143"/>
      <c r="B14" s="138"/>
      <c r="C14" s="123"/>
      <c r="D14" s="123"/>
      <c r="E14" s="154"/>
      <c r="F14" s="154"/>
      <c r="G14" s="116"/>
      <c r="H14" s="57"/>
      <c r="I14" s="57"/>
      <c r="J14" s="57"/>
      <c r="K14" s="57"/>
      <c r="L14" s="57"/>
      <c r="M14" s="154"/>
      <c r="N14" s="57"/>
      <c r="O14" s="62"/>
      <c r="P14" s="108"/>
      <c r="Q14" s="366"/>
      <c r="R14" s="165"/>
      <c r="S14" s="156"/>
      <c r="T14" s="156"/>
      <c r="U14" s="20"/>
    </row>
    <row r="15" spans="1:21" ht="15.75" customHeight="1" x14ac:dyDescent="0.25">
      <c r="A15" s="143"/>
      <c r="B15" s="138"/>
      <c r="C15" s="124">
        <v>17</v>
      </c>
      <c r="D15" s="124">
        <v>66</v>
      </c>
      <c r="E15" s="200" t="s">
        <v>410</v>
      </c>
      <c r="F15" s="152" t="s">
        <v>407</v>
      </c>
      <c r="G15" s="201" t="s">
        <v>402</v>
      </c>
      <c r="H15" s="55" t="s">
        <v>408</v>
      </c>
      <c r="I15" s="55" t="s">
        <v>411</v>
      </c>
      <c r="J15" s="55" t="s">
        <v>392</v>
      </c>
      <c r="K15" s="55" t="s">
        <v>14</v>
      </c>
      <c r="L15" s="55" t="s">
        <v>394</v>
      </c>
      <c r="M15" s="55" t="s">
        <v>405</v>
      </c>
      <c r="N15" s="160" t="s">
        <v>406</v>
      </c>
      <c r="O15" s="43"/>
      <c r="P15" s="43"/>
      <c r="R15" s="163"/>
      <c r="S15" s="63" t="s">
        <v>398</v>
      </c>
      <c r="T15" s="38" t="s">
        <v>399</v>
      </c>
      <c r="U15" s="20"/>
    </row>
    <row r="16" spans="1:21" ht="15.75" customHeight="1" x14ac:dyDescent="0.25">
      <c r="A16" s="143"/>
      <c r="B16" s="138"/>
      <c r="C16" s="122"/>
      <c r="D16" s="122"/>
      <c r="E16" s="153"/>
      <c r="F16" s="153"/>
      <c r="G16" s="115"/>
      <c r="H16" s="56"/>
      <c r="I16" s="56"/>
      <c r="J16" s="56"/>
      <c r="K16" s="56"/>
      <c r="L16" s="56"/>
      <c r="M16" s="56"/>
      <c r="N16" s="161"/>
      <c r="O16" s="113"/>
      <c r="P16" s="113"/>
      <c r="R16" s="164"/>
      <c r="S16" s="155"/>
      <c r="T16" s="155"/>
      <c r="U16" s="20"/>
    </row>
    <row r="17" spans="1:21" ht="15.75" customHeight="1" x14ac:dyDescent="0.25">
      <c r="A17" s="143"/>
      <c r="B17" s="138"/>
      <c r="C17" s="122"/>
      <c r="D17" s="122"/>
      <c r="E17" s="153"/>
      <c r="F17" s="153"/>
      <c r="G17" s="115"/>
      <c r="H17" s="56"/>
      <c r="I17" s="56"/>
      <c r="J17" s="56"/>
      <c r="K17" s="56"/>
      <c r="L17" s="56"/>
      <c r="M17" s="56"/>
      <c r="N17" s="161"/>
      <c r="O17" s="113"/>
      <c r="P17" s="113"/>
      <c r="R17" s="164"/>
      <c r="S17" s="155"/>
      <c r="T17" s="155"/>
      <c r="U17" s="20"/>
    </row>
    <row r="18" spans="1:21" ht="15.75" customHeight="1" thickBot="1" x14ac:dyDescent="0.3">
      <c r="A18" s="143"/>
      <c r="B18" s="138"/>
      <c r="C18" s="127">
        <v>18</v>
      </c>
      <c r="D18" s="124">
        <v>67</v>
      </c>
      <c r="E18" s="114" t="s">
        <v>61</v>
      </c>
      <c r="F18" s="114" t="s">
        <v>407</v>
      </c>
      <c r="G18" s="114" t="s">
        <v>388</v>
      </c>
      <c r="H18" s="55"/>
      <c r="I18" s="55" t="s">
        <v>412</v>
      </c>
      <c r="J18" s="101" t="s">
        <v>413</v>
      </c>
      <c r="K18" s="101" t="s">
        <v>393</v>
      </c>
      <c r="L18" s="41"/>
      <c r="M18" s="41"/>
      <c r="N18" s="42"/>
      <c r="O18" s="109"/>
      <c r="P18" s="109"/>
      <c r="R18" s="98"/>
      <c r="S18" s="63" t="s">
        <v>398</v>
      </c>
      <c r="T18" s="38" t="s">
        <v>399</v>
      </c>
      <c r="U18" s="64"/>
    </row>
    <row r="19" spans="1:21" ht="15.75" customHeight="1" x14ac:dyDescent="0.25">
      <c r="A19" s="142"/>
      <c r="B19" s="185"/>
      <c r="C19" s="352">
        <v>20</v>
      </c>
      <c r="D19" s="121">
        <v>71</v>
      </c>
      <c r="E19" s="187" t="s">
        <v>64</v>
      </c>
      <c r="F19" s="188" t="s">
        <v>414</v>
      </c>
      <c r="G19" s="192" t="s">
        <v>388</v>
      </c>
      <c r="H19" s="189" t="s">
        <v>408</v>
      </c>
      <c r="I19" s="189" t="s">
        <v>415</v>
      </c>
      <c r="J19" s="189" t="s">
        <v>392</v>
      </c>
      <c r="K19" s="189" t="s">
        <v>14</v>
      </c>
      <c r="L19" s="55" t="s">
        <v>394</v>
      </c>
      <c r="M19" s="55" t="s">
        <v>405</v>
      </c>
      <c r="N19" s="58" t="s">
        <v>416</v>
      </c>
      <c r="O19" s="58"/>
      <c r="P19" s="58"/>
      <c r="Q19" s="354" t="s">
        <v>397</v>
      </c>
      <c r="R19" s="163"/>
      <c r="S19" s="63" t="s">
        <v>398</v>
      </c>
      <c r="T19" s="38" t="s">
        <v>399</v>
      </c>
      <c r="U19" s="157" t="s">
        <v>417</v>
      </c>
    </row>
    <row r="20" spans="1:21" ht="131.25" customHeight="1" thickBot="1" x14ac:dyDescent="0.3">
      <c r="A20" s="144"/>
      <c r="B20" s="139"/>
      <c r="C20" s="353"/>
      <c r="D20" s="191"/>
      <c r="E20" s="186"/>
      <c r="F20" s="186"/>
      <c r="G20" s="193"/>
      <c r="H20" s="190"/>
      <c r="I20" s="190"/>
      <c r="J20" s="190"/>
      <c r="K20" s="190"/>
      <c r="L20" s="57"/>
      <c r="M20" s="57"/>
      <c r="N20" s="57"/>
      <c r="O20" s="62"/>
      <c r="P20" s="62"/>
      <c r="Q20" s="355"/>
      <c r="R20" s="165"/>
      <c r="S20" s="156"/>
      <c r="T20" s="156"/>
      <c r="U20" s="172"/>
    </row>
    <row r="21" spans="1:21" ht="15.75" customHeight="1" x14ac:dyDescent="0.25">
      <c r="A21" s="142"/>
      <c r="B21" s="185"/>
      <c r="C21" s="121">
        <v>21</v>
      </c>
      <c r="D21" s="121">
        <v>72</v>
      </c>
      <c r="E21" s="187" t="s">
        <v>65</v>
      </c>
      <c r="F21" s="59" t="s">
        <v>414</v>
      </c>
      <c r="G21" s="152" t="s">
        <v>418</v>
      </c>
      <c r="H21" s="55" t="s">
        <v>408</v>
      </c>
      <c r="I21" s="55" t="s">
        <v>419</v>
      </c>
      <c r="J21" s="55" t="s">
        <v>420</v>
      </c>
      <c r="K21" s="55" t="s">
        <v>421</v>
      </c>
      <c r="L21" s="55" t="s">
        <v>394</v>
      </c>
      <c r="M21" s="55" t="s">
        <v>405</v>
      </c>
      <c r="N21" s="58" t="s">
        <v>416</v>
      </c>
      <c r="O21" s="58"/>
      <c r="P21" s="58"/>
      <c r="Q21" s="343"/>
      <c r="R21" s="101"/>
      <c r="S21" s="63" t="s">
        <v>398</v>
      </c>
      <c r="T21" s="38" t="s">
        <v>399</v>
      </c>
      <c r="U21" s="64"/>
    </row>
    <row r="22" spans="1:21" ht="108" customHeight="1" thickBot="1" x14ac:dyDescent="0.3">
      <c r="A22" s="144"/>
      <c r="B22" s="139"/>
      <c r="C22" s="191"/>
      <c r="D22" s="191"/>
      <c r="E22" s="186"/>
      <c r="F22" s="61"/>
      <c r="G22" s="154"/>
      <c r="H22" s="57"/>
      <c r="I22" s="57"/>
      <c r="J22" s="57"/>
      <c r="K22" s="57"/>
      <c r="L22" s="57"/>
      <c r="M22" s="57"/>
      <c r="N22" s="57"/>
      <c r="O22" s="62"/>
      <c r="P22" s="62"/>
      <c r="Q22" s="344"/>
      <c r="R22" s="103"/>
      <c r="S22" s="156"/>
      <c r="T22" s="156"/>
      <c r="U22" s="159"/>
    </row>
    <row r="23" spans="1:21" ht="15" customHeight="1" x14ac:dyDescent="0.25">
      <c r="A23" s="142"/>
      <c r="B23" s="194"/>
      <c r="C23" s="124">
        <v>31</v>
      </c>
      <c r="D23" s="124">
        <v>9</v>
      </c>
      <c r="E23" s="152" t="s">
        <v>25</v>
      </c>
      <c r="F23" s="59" t="s">
        <v>422</v>
      </c>
      <c r="G23" s="152" t="s">
        <v>388</v>
      </c>
      <c r="H23" s="55" t="s">
        <v>423</v>
      </c>
      <c r="I23" s="55" t="s">
        <v>424</v>
      </c>
      <c r="J23" s="55" t="s">
        <v>392</v>
      </c>
      <c r="K23" s="55" t="s">
        <v>425</v>
      </c>
      <c r="L23" s="55" t="s">
        <v>426</v>
      </c>
      <c r="M23" s="173"/>
      <c r="N23" s="175"/>
      <c r="O23" s="70"/>
      <c r="P23" s="70"/>
      <c r="Q23" s="356" t="s">
        <v>397</v>
      </c>
      <c r="R23" s="98"/>
      <c r="S23" s="63" t="s">
        <v>427</v>
      </c>
      <c r="T23" s="38" t="s">
        <v>428</v>
      </c>
      <c r="U23" s="20"/>
    </row>
    <row r="24" spans="1:21" ht="15" customHeight="1" x14ac:dyDescent="0.25">
      <c r="A24" s="143"/>
      <c r="B24" s="16"/>
      <c r="C24" s="122"/>
      <c r="D24" s="122"/>
      <c r="E24" s="153"/>
      <c r="F24" s="153"/>
      <c r="G24" s="153"/>
      <c r="H24" s="56"/>
      <c r="I24" s="56"/>
      <c r="J24" s="56"/>
      <c r="K24" s="56"/>
      <c r="L24" s="56"/>
      <c r="M24" s="16"/>
      <c r="N24" s="176"/>
      <c r="O24" s="70"/>
      <c r="P24" s="70"/>
      <c r="Q24" s="357"/>
      <c r="R24" s="104"/>
      <c r="S24" s="155"/>
      <c r="T24" s="155"/>
      <c r="U24" s="20"/>
    </row>
    <row r="25" spans="1:21" ht="15" customHeight="1" x14ac:dyDescent="0.25">
      <c r="A25" s="143"/>
      <c r="B25" s="16"/>
      <c r="C25" s="122"/>
      <c r="D25" s="122"/>
      <c r="E25" s="153"/>
      <c r="F25" s="153"/>
      <c r="G25" s="153"/>
      <c r="H25" s="56"/>
      <c r="I25" s="56"/>
      <c r="J25" s="56"/>
      <c r="K25" s="56"/>
      <c r="L25" s="56"/>
      <c r="M25" s="16"/>
      <c r="N25" s="176"/>
      <c r="O25" s="70"/>
      <c r="P25" s="70"/>
      <c r="Q25" s="357"/>
      <c r="R25" s="104"/>
      <c r="S25" s="155"/>
      <c r="T25" s="155"/>
      <c r="U25" s="20"/>
    </row>
    <row r="26" spans="1:21" ht="15" customHeight="1" x14ac:dyDescent="0.25">
      <c r="A26" s="143"/>
      <c r="B26" s="16"/>
      <c r="C26" s="122"/>
      <c r="D26" s="122"/>
      <c r="E26" s="153"/>
      <c r="F26" s="153"/>
      <c r="G26" s="153"/>
      <c r="H26" s="56"/>
      <c r="I26" s="56"/>
      <c r="J26" s="56"/>
      <c r="K26" s="56"/>
      <c r="L26" s="56"/>
      <c r="M26" s="16"/>
      <c r="N26" s="176"/>
      <c r="O26" s="70"/>
      <c r="P26" s="70"/>
      <c r="Q26" s="357"/>
      <c r="R26" s="104"/>
      <c r="S26" s="155"/>
      <c r="T26" s="155"/>
      <c r="U26" s="20"/>
    </row>
    <row r="27" spans="1:21" ht="15" customHeight="1" x14ac:dyDescent="0.25">
      <c r="A27" s="143"/>
      <c r="B27" s="16"/>
      <c r="C27" s="122"/>
      <c r="D27" s="122"/>
      <c r="E27" s="153"/>
      <c r="F27" s="153"/>
      <c r="G27" s="153"/>
      <c r="H27" s="56"/>
      <c r="I27" s="56"/>
      <c r="J27" s="56"/>
      <c r="K27" s="56"/>
      <c r="L27" s="56"/>
      <c r="M27" s="16"/>
      <c r="N27" s="176"/>
      <c r="O27" s="70"/>
      <c r="P27" s="70"/>
      <c r="Q27" s="357"/>
      <c r="R27" s="104"/>
      <c r="S27" s="155"/>
      <c r="T27" s="155"/>
      <c r="U27" s="20"/>
    </row>
    <row r="28" spans="1:21" ht="15" customHeight="1" x14ac:dyDescent="0.25">
      <c r="A28" s="143"/>
      <c r="B28" s="16"/>
      <c r="C28" s="122"/>
      <c r="D28" s="122"/>
      <c r="E28" s="153"/>
      <c r="F28" s="153"/>
      <c r="G28" s="153"/>
      <c r="H28" s="56"/>
      <c r="I28" s="56"/>
      <c r="J28" s="56"/>
      <c r="K28" s="56"/>
      <c r="L28" s="56"/>
      <c r="M28" s="16"/>
      <c r="N28" s="176"/>
      <c r="O28" s="70"/>
      <c r="P28" s="70"/>
      <c r="Q28" s="357"/>
      <c r="R28" s="104"/>
      <c r="S28" s="155"/>
      <c r="T28" s="155"/>
      <c r="U28" s="20"/>
    </row>
    <row r="29" spans="1:21" ht="15" customHeight="1" thickBot="1" x14ac:dyDescent="0.3">
      <c r="A29" s="143"/>
      <c r="B29" s="16"/>
      <c r="C29" s="122"/>
      <c r="D29" s="123"/>
      <c r="E29" s="154"/>
      <c r="F29" s="154"/>
      <c r="G29" s="154"/>
      <c r="H29" s="57"/>
      <c r="I29" s="57"/>
      <c r="J29" s="57"/>
      <c r="K29" s="57"/>
      <c r="L29" s="57"/>
      <c r="M29" s="174"/>
      <c r="N29" s="177"/>
      <c r="O29" s="70"/>
      <c r="P29" s="70"/>
      <c r="Q29" s="358"/>
      <c r="R29" s="105"/>
      <c r="S29" s="156"/>
      <c r="T29" s="156"/>
      <c r="U29" s="20"/>
    </row>
    <row r="30" spans="1:21" ht="15.75" customHeight="1" x14ac:dyDescent="0.25">
      <c r="A30" s="142"/>
      <c r="B30" s="194"/>
      <c r="C30" s="121">
        <v>32</v>
      </c>
      <c r="D30" s="124">
        <v>10</v>
      </c>
      <c r="E30" s="152" t="s">
        <v>26</v>
      </c>
      <c r="F30" s="152" t="s">
        <v>389</v>
      </c>
      <c r="G30" s="152" t="s">
        <v>388</v>
      </c>
      <c r="H30" s="55" t="s">
        <v>429</v>
      </c>
      <c r="I30" s="55" t="s">
        <v>424</v>
      </c>
      <c r="J30" s="55" t="s">
        <v>392</v>
      </c>
      <c r="K30" s="55" t="s">
        <v>425</v>
      </c>
      <c r="L30" s="55" t="s">
        <v>426</v>
      </c>
      <c r="M30" s="173"/>
      <c r="N30" s="175"/>
      <c r="O30" s="70"/>
      <c r="P30" s="70"/>
      <c r="Q30" s="356" t="s">
        <v>397</v>
      </c>
      <c r="R30" s="98"/>
      <c r="S30" s="63" t="s">
        <v>427</v>
      </c>
      <c r="T30" s="38" t="s">
        <v>428</v>
      </c>
      <c r="U30" s="20"/>
    </row>
    <row r="31" spans="1:21" ht="15.75" customHeight="1" x14ac:dyDescent="0.25">
      <c r="A31" s="143"/>
      <c r="B31" s="16"/>
      <c r="C31" s="122"/>
      <c r="D31" s="122"/>
      <c r="E31" s="153"/>
      <c r="F31" s="153"/>
      <c r="G31" s="153"/>
      <c r="H31" s="56"/>
      <c r="I31" s="56"/>
      <c r="J31" s="56"/>
      <c r="K31" s="56"/>
      <c r="L31" s="56"/>
      <c r="M31" s="16"/>
      <c r="N31" s="176"/>
      <c r="O31" s="70"/>
      <c r="P31" s="70"/>
      <c r="Q31" s="357"/>
      <c r="R31" s="104"/>
      <c r="S31" s="155"/>
      <c r="T31" s="155"/>
      <c r="U31" s="20"/>
    </row>
    <row r="32" spans="1:21" ht="15.75" customHeight="1" x14ac:dyDescent="0.25">
      <c r="A32" s="143"/>
      <c r="B32" s="16"/>
      <c r="C32" s="122"/>
      <c r="D32" s="122"/>
      <c r="E32" s="153"/>
      <c r="F32" s="153"/>
      <c r="G32" s="153"/>
      <c r="H32" s="56"/>
      <c r="I32" s="56"/>
      <c r="J32" s="56"/>
      <c r="K32" s="56"/>
      <c r="L32" s="56"/>
      <c r="M32" s="16"/>
      <c r="N32" s="176"/>
      <c r="O32" s="70"/>
      <c r="P32" s="70"/>
      <c r="Q32" s="357"/>
      <c r="R32" s="104"/>
      <c r="S32" s="155"/>
      <c r="T32" s="155"/>
      <c r="U32" s="20"/>
    </row>
    <row r="33" spans="1:21" ht="15.75" customHeight="1" x14ac:dyDescent="0.25">
      <c r="A33" s="143"/>
      <c r="B33" s="16"/>
      <c r="C33" s="122"/>
      <c r="D33" s="122"/>
      <c r="E33" s="153"/>
      <c r="F33" s="153"/>
      <c r="G33" s="153"/>
      <c r="H33" s="56"/>
      <c r="I33" s="56"/>
      <c r="J33" s="56"/>
      <c r="K33" s="56"/>
      <c r="L33" s="56"/>
      <c r="M33" s="16"/>
      <c r="N33" s="176"/>
      <c r="O33" s="70"/>
      <c r="P33" s="70"/>
      <c r="Q33" s="357"/>
      <c r="R33" s="104"/>
      <c r="S33" s="155"/>
      <c r="T33" s="155"/>
      <c r="U33" s="20"/>
    </row>
    <row r="34" spans="1:21" ht="15.75" customHeight="1" x14ac:dyDescent="0.25">
      <c r="A34" s="143"/>
      <c r="B34" s="16"/>
      <c r="C34" s="122"/>
      <c r="D34" s="122"/>
      <c r="E34" s="153"/>
      <c r="F34" s="153"/>
      <c r="G34" s="153"/>
      <c r="H34" s="56"/>
      <c r="I34" s="56"/>
      <c r="J34" s="56"/>
      <c r="K34" s="56"/>
      <c r="L34" s="56"/>
      <c r="M34" s="16"/>
      <c r="N34" s="176"/>
      <c r="O34" s="70"/>
      <c r="P34" s="70"/>
      <c r="Q34" s="357"/>
      <c r="R34" s="104"/>
      <c r="S34" s="155"/>
      <c r="T34" s="155"/>
      <c r="U34" s="20"/>
    </row>
    <row r="35" spans="1:21" ht="15.75" customHeight="1" x14ac:dyDescent="0.25">
      <c r="A35" s="143"/>
      <c r="B35" s="16"/>
      <c r="C35" s="122"/>
      <c r="D35" s="122"/>
      <c r="E35" s="153"/>
      <c r="F35" s="153"/>
      <c r="G35" s="153"/>
      <c r="H35" s="56"/>
      <c r="I35" s="56"/>
      <c r="J35" s="56"/>
      <c r="K35" s="56"/>
      <c r="L35" s="56"/>
      <c r="M35" s="16"/>
      <c r="N35" s="176"/>
      <c r="O35" s="70"/>
      <c r="P35" s="70"/>
      <c r="Q35" s="357"/>
      <c r="R35" s="104"/>
      <c r="S35" s="155"/>
      <c r="T35" s="155"/>
      <c r="U35" s="20"/>
    </row>
    <row r="36" spans="1:21" ht="15.75" customHeight="1" thickBot="1" x14ac:dyDescent="0.3">
      <c r="A36" s="144"/>
      <c r="B36" s="140"/>
      <c r="C36" s="191"/>
      <c r="D36" s="123"/>
      <c r="E36" s="154"/>
      <c r="F36" s="154"/>
      <c r="G36" s="154"/>
      <c r="H36" s="57"/>
      <c r="I36" s="57"/>
      <c r="J36" s="57"/>
      <c r="K36" s="57"/>
      <c r="L36" s="57"/>
      <c r="M36" s="174"/>
      <c r="N36" s="177"/>
      <c r="O36" s="70"/>
      <c r="P36" s="70"/>
      <c r="Q36" s="358"/>
      <c r="R36" s="105"/>
      <c r="S36" s="156"/>
      <c r="T36" s="156"/>
      <c r="U36" s="20"/>
    </row>
    <row r="37" spans="1:21" ht="15.75" customHeight="1" x14ac:dyDescent="0.25">
      <c r="A37" s="142"/>
      <c r="B37" s="194"/>
      <c r="C37" s="124">
        <v>35</v>
      </c>
      <c r="D37" s="124">
        <v>13</v>
      </c>
      <c r="E37" s="152" t="s">
        <v>29</v>
      </c>
      <c r="F37" s="152" t="s">
        <v>389</v>
      </c>
      <c r="G37" s="152" t="s">
        <v>388</v>
      </c>
      <c r="H37" s="55" t="s">
        <v>429</v>
      </c>
      <c r="I37" s="55" t="s">
        <v>391</v>
      </c>
      <c r="J37" s="55" t="s">
        <v>392</v>
      </c>
      <c r="K37" s="55" t="s">
        <v>430</v>
      </c>
      <c r="L37" s="55" t="s">
        <v>426</v>
      </c>
      <c r="M37" s="173" t="s">
        <v>431</v>
      </c>
      <c r="N37" s="45"/>
      <c r="O37" s="112"/>
      <c r="P37" s="112"/>
      <c r="Q37" s="354" t="s">
        <v>397</v>
      </c>
      <c r="R37" s="98"/>
      <c r="S37" s="63" t="s">
        <v>427</v>
      </c>
      <c r="T37" s="38" t="s">
        <v>428</v>
      </c>
      <c r="U37" s="64"/>
    </row>
    <row r="38" spans="1:21" ht="15.75" customHeight="1" x14ac:dyDescent="0.25">
      <c r="A38" s="143"/>
      <c r="B38" s="16"/>
      <c r="C38" s="122"/>
      <c r="D38" s="122"/>
      <c r="E38" s="153"/>
      <c r="F38" s="153"/>
      <c r="G38" s="153"/>
      <c r="H38" s="56"/>
      <c r="I38" s="56"/>
      <c r="J38" s="56"/>
      <c r="K38" s="56"/>
      <c r="L38" s="56"/>
      <c r="M38" s="16"/>
      <c r="N38" s="17"/>
      <c r="O38" s="106"/>
      <c r="P38" s="106"/>
      <c r="Q38" s="359"/>
      <c r="R38" s="104"/>
      <c r="S38" s="155"/>
      <c r="T38" s="155"/>
      <c r="U38" s="158"/>
    </row>
    <row r="39" spans="1:21" ht="66.75" customHeight="1" thickBot="1" x14ac:dyDescent="0.3">
      <c r="A39" s="144"/>
      <c r="B39" s="140"/>
      <c r="C39" s="123"/>
      <c r="D39" s="123"/>
      <c r="E39" s="154"/>
      <c r="F39" s="154"/>
      <c r="G39" s="154"/>
      <c r="H39" s="57"/>
      <c r="I39" s="57"/>
      <c r="J39" s="57"/>
      <c r="K39" s="57"/>
      <c r="L39" s="57"/>
      <c r="M39" s="174"/>
      <c r="N39" s="46"/>
      <c r="O39" s="107"/>
      <c r="P39" s="107"/>
      <c r="Q39" s="355"/>
      <c r="R39" s="105"/>
      <c r="S39" s="156"/>
      <c r="T39" s="156"/>
      <c r="U39" s="159"/>
    </row>
    <row r="40" spans="1:21" ht="15.75" customHeight="1" x14ac:dyDescent="0.25">
      <c r="A40" s="142"/>
      <c r="B40" s="195"/>
      <c r="C40" s="197">
        <v>36</v>
      </c>
      <c r="D40" s="124">
        <v>14</v>
      </c>
      <c r="E40" s="152" t="s">
        <v>30</v>
      </c>
      <c r="F40" s="152" t="s">
        <v>389</v>
      </c>
      <c r="G40" s="152" t="s">
        <v>388</v>
      </c>
      <c r="H40" s="55" t="s">
        <v>423</v>
      </c>
      <c r="I40" s="55" t="s">
        <v>391</v>
      </c>
      <c r="J40" s="55" t="s">
        <v>392</v>
      </c>
      <c r="K40" s="55" t="s">
        <v>430</v>
      </c>
      <c r="L40" s="55" t="s">
        <v>426</v>
      </c>
      <c r="M40" s="55"/>
      <c r="N40" s="55"/>
      <c r="O40" s="55"/>
      <c r="P40" s="101"/>
      <c r="Q40" s="354" t="s">
        <v>397</v>
      </c>
      <c r="R40" s="98"/>
      <c r="S40" s="63" t="s">
        <v>427</v>
      </c>
      <c r="T40" s="38" t="s">
        <v>428</v>
      </c>
      <c r="U40" s="64"/>
    </row>
    <row r="41" spans="1:21" ht="15.75" customHeight="1" x14ac:dyDescent="0.25">
      <c r="A41" s="143"/>
      <c r="B41" s="196"/>
      <c r="C41" s="198"/>
      <c r="D41" s="122"/>
      <c r="E41" s="153"/>
      <c r="F41" s="153"/>
      <c r="G41" s="153"/>
      <c r="H41" s="56"/>
      <c r="I41" s="56"/>
      <c r="J41" s="56"/>
      <c r="K41" s="56"/>
      <c r="L41" s="56"/>
      <c r="M41" s="56"/>
      <c r="N41" s="56"/>
      <c r="O41" s="56"/>
      <c r="P41" s="102"/>
      <c r="Q41" s="359"/>
      <c r="R41" s="104"/>
      <c r="S41" s="155"/>
      <c r="T41" s="155"/>
      <c r="U41" s="158"/>
    </row>
    <row r="42" spans="1:21" ht="69" customHeight="1" thickBot="1" x14ac:dyDescent="0.3">
      <c r="A42" s="143"/>
      <c r="B42" s="196"/>
      <c r="C42" s="198"/>
      <c r="D42" s="122"/>
      <c r="E42" s="153"/>
      <c r="F42" s="154"/>
      <c r="G42" s="154"/>
      <c r="H42" s="57"/>
      <c r="I42" s="57"/>
      <c r="J42" s="57"/>
      <c r="K42" s="57"/>
      <c r="L42" s="57"/>
      <c r="M42" s="57"/>
      <c r="N42" s="57"/>
      <c r="O42" s="57"/>
      <c r="P42" s="103"/>
      <c r="Q42" s="355"/>
      <c r="R42" s="105"/>
      <c r="S42" s="156"/>
      <c r="T42" s="156"/>
      <c r="U42" s="159"/>
    </row>
    <row r="43" spans="1:21" ht="110.25" x14ac:dyDescent="0.25">
      <c r="A43" s="142"/>
      <c r="B43" s="194"/>
      <c r="C43" s="121">
        <v>38</v>
      </c>
      <c r="D43" s="121">
        <v>16</v>
      </c>
      <c r="E43" s="360" t="s">
        <v>32</v>
      </c>
      <c r="F43" s="362" t="s">
        <v>389</v>
      </c>
      <c r="G43" s="349" t="s">
        <v>388</v>
      </c>
      <c r="H43" s="343" t="s">
        <v>423</v>
      </c>
      <c r="I43" s="343" t="s">
        <v>391</v>
      </c>
      <c r="J43" s="343" t="s">
        <v>392</v>
      </c>
      <c r="K43" s="343" t="s">
        <v>430</v>
      </c>
      <c r="L43" s="343" t="s">
        <v>426</v>
      </c>
      <c r="M43" s="343"/>
      <c r="N43" s="168"/>
      <c r="O43" s="169"/>
      <c r="P43" s="113"/>
      <c r="Q43" s="356" t="s">
        <v>397</v>
      </c>
      <c r="R43" s="98"/>
      <c r="S43" s="63" t="s">
        <v>427</v>
      </c>
      <c r="T43" s="38" t="s">
        <v>428</v>
      </c>
      <c r="U43" s="64"/>
    </row>
    <row r="44" spans="1:21" ht="15.75" x14ac:dyDescent="0.25">
      <c r="A44" s="143"/>
      <c r="B44" s="16"/>
      <c r="C44" s="122"/>
      <c r="D44" s="122"/>
      <c r="E44" s="349"/>
      <c r="F44" s="363"/>
      <c r="G44" s="349"/>
      <c r="H44" s="348"/>
      <c r="I44" s="348"/>
      <c r="J44" s="348"/>
      <c r="K44" s="348"/>
      <c r="L44" s="348"/>
      <c r="M44" s="348"/>
      <c r="N44" s="161"/>
      <c r="O44" s="170"/>
      <c r="P44" s="113"/>
      <c r="Q44" s="357"/>
      <c r="R44" s="104"/>
      <c r="S44" s="155"/>
      <c r="T44" s="155"/>
      <c r="U44" s="158"/>
    </row>
    <row r="45" spans="1:21" ht="16.5" thickBot="1" x14ac:dyDescent="0.3">
      <c r="A45" s="144"/>
      <c r="B45" s="140"/>
      <c r="C45" s="191"/>
      <c r="D45" s="191"/>
      <c r="E45" s="361"/>
      <c r="F45" s="351"/>
      <c r="G45" s="349"/>
      <c r="H45" s="344"/>
      <c r="I45" s="344"/>
      <c r="J45" s="348"/>
      <c r="K45" s="344"/>
      <c r="L45" s="344"/>
      <c r="M45" s="344"/>
      <c r="N45" s="162"/>
      <c r="O45" s="171"/>
      <c r="P45" s="113"/>
      <c r="Q45" s="358"/>
      <c r="R45" s="105"/>
      <c r="S45" s="156"/>
      <c r="T45" s="156"/>
      <c r="U45" s="159"/>
    </row>
    <row r="46" spans="1:21" ht="15.75" x14ac:dyDescent="0.25">
      <c r="A46" s="143"/>
      <c r="B46" s="16"/>
      <c r="C46" s="8">
        <v>43</v>
      </c>
      <c r="D46" s="125">
        <v>33</v>
      </c>
      <c r="E46" s="39" t="s">
        <v>39</v>
      </c>
      <c r="F46" s="39" t="s">
        <v>389</v>
      </c>
      <c r="G46" s="119" t="s">
        <v>402</v>
      </c>
      <c r="H46" s="108" t="s">
        <v>432</v>
      </c>
      <c r="I46" s="108" t="s">
        <v>415</v>
      </c>
      <c r="J46" s="108" t="s">
        <v>433</v>
      </c>
      <c r="K46" s="108" t="s">
        <v>434</v>
      </c>
      <c r="L46" s="108" t="s">
        <v>426</v>
      </c>
      <c r="M46" s="108" t="s">
        <v>435</v>
      </c>
      <c r="N46" s="11"/>
      <c r="O46" s="11"/>
      <c r="P46" s="11"/>
      <c r="Q46" s="118">
        <v>0.02</v>
      </c>
      <c r="R46" s="118"/>
      <c r="S46" s="25" t="s">
        <v>427</v>
      </c>
      <c r="T46" s="24"/>
      <c r="U46" s="20"/>
    </row>
    <row r="47" spans="1:21" ht="15.75" x14ac:dyDescent="0.25">
      <c r="A47" s="143"/>
      <c r="B47" s="16"/>
      <c r="C47" s="8">
        <v>46</v>
      </c>
      <c r="D47" s="125">
        <v>36</v>
      </c>
      <c r="E47" s="119" t="s">
        <v>41</v>
      </c>
      <c r="F47" s="119" t="s">
        <v>389</v>
      </c>
      <c r="G47" s="119" t="s">
        <v>388</v>
      </c>
      <c r="H47" s="108" t="s">
        <v>408</v>
      </c>
      <c r="I47" s="11" t="s">
        <v>436</v>
      </c>
      <c r="J47" s="108" t="s">
        <v>437</v>
      </c>
      <c r="K47" s="108" t="s">
        <v>438</v>
      </c>
      <c r="L47" s="108" t="s">
        <v>439</v>
      </c>
      <c r="M47" s="11" t="s">
        <v>435</v>
      </c>
      <c r="N47" s="11"/>
      <c r="O47" s="11"/>
      <c r="P47" s="11"/>
      <c r="Q47" s="108"/>
      <c r="R47" s="108"/>
      <c r="S47" s="25" t="s">
        <v>427</v>
      </c>
      <c r="T47" s="24"/>
      <c r="U47" s="20"/>
    </row>
    <row r="48" spans="1:21" ht="15.75" x14ac:dyDescent="0.25">
      <c r="A48" s="143"/>
      <c r="B48" s="16"/>
      <c r="C48" s="8">
        <v>47</v>
      </c>
      <c r="D48" s="125">
        <v>37</v>
      </c>
      <c r="E48" s="119" t="s">
        <v>41</v>
      </c>
      <c r="F48" s="119" t="s">
        <v>407</v>
      </c>
      <c r="G48" s="119" t="s">
        <v>388</v>
      </c>
      <c r="H48" s="108" t="s">
        <v>440</v>
      </c>
      <c r="I48" s="11" t="s">
        <v>441</v>
      </c>
      <c r="J48" s="108" t="s">
        <v>437</v>
      </c>
      <c r="K48" s="108" t="s">
        <v>438</v>
      </c>
      <c r="L48" s="108" t="s">
        <v>439</v>
      </c>
      <c r="M48" s="11" t="s">
        <v>435</v>
      </c>
      <c r="N48" s="11"/>
      <c r="O48" s="11"/>
      <c r="P48" s="11"/>
      <c r="Q48" s="108"/>
      <c r="R48" s="108"/>
      <c r="S48" s="25" t="s">
        <v>427</v>
      </c>
      <c r="T48" s="24"/>
      <c r="U48" s="20"/>
    </row>
    <row r="49" spans="1:21" ht="15.75" x14ac:dyDescent="0.25">
      <c r="A49" s="143"/>
      <c r="B49" s="16"/>
      <c r="C49" s="8">
        <v>48</v>
      </c>
      <c r="D49" s="125">
        <v>38</v>
      </c>
      <c r="E49" s="119" t="s">
        <v>442</v>
      </c>
      <c r="F49" s="119" t="s">
        <v>407</v>
      </c>
      <c r="G49" s="119" t="s">
        <v>388</v>
      </c>
      <c r="H49" s="108" t="s">
        <v>408</v>
      </c>
      <c r="I49" s="11" t="s">
        <v>436</v>
      </c>
      <c r="J49" s="108" t="s">
        <v>437</v>
      </c>
      <c r="K49" s="108" t="s">
        <v>438</v>
      </c>
      <c r="L49" s="108" t="s">
        <v>439</v>
      </c>
      <c r="M49" s="11" t="s">
        <v>435</v>
      </c>
      <c r="N49" s="11"/>
      <c r="O49" s="11"/>
      <c r="P49" s="11"/>
      <c r="Q49" s="108"/>
      <c r="R49" s="108"/>
      <c r="S49" s="25" t="s">
        <v>427</v>
      </c>
      <c r="T49" s="24"/>
      <c r="U49" s="20"/>
    </row>
    <row r="50" spans="1:21" ht="16.5" thickBot="1" x14ac:dyDescent="0.3">
      <c r="A50" s="143"/>
      <c r="B50" s="16"/>
      <c r="C50" s="8">
        <v>49</v>
      </c>
      <c r="D50" s="125">
        <v>39</v>
      </c>
      <c r="E50" s="119" t="s">
        <v>443</v>
      </c>
      <c r="F50" s="119" t="s">
        <v>407</v>
      </c>
      <c r="G50" s="119" t="s">
        <v>388</v>
      </c>
      <c r="H50" s="108" t="s">
        <v>408</v>
      </c>
      <c r="I50" s="11" t="s">
        <v>441</v>
      </c>
      <c r="J50" s="108" t="s">
        <v>437</v>
      </c>
      <c r="K50" s="108" t="s">
        <v>438</v>
      </c>
      <c r="L50" s="108" t="s">
        <v>439</v>
      </c>
      <c r="M50" s="11" t="s">
        <v>435</v>
      </c>
      <c r="N50" s="11"/>
      <c r="O50" s="11"/>
      <c r="P50" s="11"/>
      <c r="Q50" s="108"/>
      <c r="R50" s="108"/>
      <c r="S50" s="25" t="s">
        <v>427</v>
      </c>
      <c r="T50" s="24"/>
      <c r="U50" s="20"/>
    </row>
    <row r="51" spans="1:21" ht="15.75" customHeight="1" x14ac:dyDescent="0.25">
      <c r="A51" s="142"/>
      <c r="B51" s="185"/>
      <c r="C51" s="124">
        <v>14</v>
      </c>
      <c r="D51" s="124">
        <v>73</v>
      </c>
      <c r="E51" s="349" t="s">
        <v>66</v>
      </c>
      <c r="F51" s="350" t="s">
        <v>414</v>
      </c>
      <c r="G51" s="349" t="s">
        <v>388</v>
      </c>
      <c r="H51" s="343" t="s">
        <v>408</v>
      </c>
      <c r="I51" s="343" t="s">
        <v>415</v>
      </c>
      <c r="J51" s="343" t="s">
        <v>392</v>
      </c>
      <c r="K51" s="343" t="s">
        <v>14</v>
      </c>
      <c r="L51" s="343" t="s">
        <v>394</v>
      </c>
      <c r="M51" s="343" t="s">
        <v>405</v>
      </c>
      <c r="N51" s="345" t="s">
        <v>416</v>
      </c>
      <c r="O51" s="109"/>
      <c r="P51" s="109"/>
      <c r="Q51" s="343"/>
      <c r="R51" s="101"/>
      <c r="S51" s="347" t="s">
        <v>398</v>
      </c>
      <c r="T51" s="341" t="s">
        <v>399</v>
      </c>
      <c r="U51" s="20"/>
    </row>
    <row r="52" spans="1:21" ht="86.25" customHeight="1" thickBot="1" x14ac:dyDescent="0.3">
      <c r="A52" s="144"/>
      <c r="B52" s="139"/>
      <c r="C52" s="123"/>
      <c r="D52" s="123"/>
      <c r="E52" s="349"/>
      <c r="F52" s="351"/>
      <c r="G52" s="349"/>
      <c r="H52" s="344"/>
      <c r="I52" s="344"/>
      <c r="J52" s="344"/>
      <c r="K52" s="344"/>
      <c r="L52" s="344"/>
      <c r="M52" s="344"/>
      <c r="N52" s="346"/>
      <c r="O52" s="103"/>
      <c r="P52" s="103"/>
      <c r="Q52" s="344"/>
      <c r="R52" s="103"/>
      <c r="S52" s="342"/>
      <c r="T52" s="342"/>
      <c r="U52" s="20"/>
    </row>
  </sheetData>
  <mergeCells count="46">
    <mergeCell ref="O1:P1"/>
    <mergeCell ref="C3:C5"/>
    <mergeCell ref="E3:E5"/>
    <mergeCell ref="F3:F5"/>
    <mergeCell ref="H3:H5"/>
    <mergeCell ref="I3:I5"/>
    <mergeCell ref="J3:J5"/>
    <mergeCell ref="K3:K5"/>
    <mergeCell ref="L3:L5"/>
    <mergeCell ref="M3:M5"/>
    <mergeCell ref="N3:N5"/>
    <mergeCell ref="Q3:Q5"/>
    <mergeCell ref="S3:S5"/>
    <mergeCell ref="T3:T5"/>
    <mergeCell ref="Q6:Q11"/>
    <mergeCell ref="Q12:Q14"/>
    <mergeCell ref="C19:C20"/>
    <mergeCell ref="Q19:Q20"/>
    <mergeCell ref="Q21:Q22"/>
    <mergeCell ref="K43:K45"/>
    <mergeCell ref="L43:L45"/>
    <mergeCell ref="M43:M45"/>
    <mergeCell ref="Q43:Q45"/>
    <mergeCell ref="Q23:Q29"/>
    <mergeCell ref="Q30:Q36"/>
    <mergeCell ref="Q37:Q39"/>
    <mergeCell ref="Q40:Q42"/>
    <mergeCell ref="E43:E45"/>
    <mergeCell ref="F43:F45"/>
    <mergeCell ref="G43:G45"/>
    <mergeCell ref="H43:H45"/>
    <mergeCell ref="I43:I45"/>
    <mergeCell ref="J43:J45"/>
    <mergeCell ref="E51:E52"/>
    <mergeCell ref="F51:F52"/>
    <mergeCell ref="G51:G52"/>
    <mergeCell ref="H51:H52"/>
    <mergeCell ref="I51:I52"/>
    <mergeCell ref="J51:J52"/>
    <mergeCell ref="T51:T52"/>
    <mergeCell ref="K51:K52"/>
    <mergeCell ref="L51:L52"/>
    <mergeCell ref="M51:M52"/>
    <mergeCell ref="N51:N52"/>
    <mergeCell ref="Q51:Q52"/>
    <mergeCell ref="S51:S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33"/>
  <sheetViews>
    <sheetView zoomScaleNormal="100" workbookViewId="0">
      <selection activeCell="C14" sqref="C14"/>
    </sheetView>
  </sheetViews>
  <sheetFormatPr baseColWidth="10" defaultColWidth="11.42578125" defaultRowHeight="15" x14ac:dyDescent="0.25"/>
  <cols>
    <col min="1" max="1" width="36.42578125" style="91" bestFit="1" customWidth="1"/>
    <col min="2" max="2" width="16.42578125" bestFit="1" customWidth="1"/>
    <col min="3" max="3" width="34.5703125" bestFit="1" customWidth="1"/>
    <col min="4" max="4" width="13.42578125" customWidth="1"/>
    <col min="5" max="5" width="16.140625" bestFit="1" customWidth="1"/>
  </cols>
  <sheetData>
    <row r="1" spans="1:4" s="5" customFormat="1" x14ac:dyDescent="0.25">
      <c r="A1" s="78" t="s">
        <v>324</v>
      </c>
      <c r="B1" s="78" t="s">
        <v>444</v>
      </c>
      <c r="C1" s="78" t="s">
        <v>445</v>
      </c>
      <c r="D1" s="78" t="s">
        <v>446</v>
      </c>
    </row>
    <row r="2" spans="1:4" ht="15" customHeight="1" x14ac:dyDescent="0.25">
      <c r="A2" s="93" t="s">
        <v>40</v>
      </c>
      <c r="B2" s="92" t="s">
        <v>447</v>
      </c>
      <c r="C2" s="93" t="s">
        <v>40</v>
      </c>
      <c r="D2" s="92" t="s">
        <v>448</v>
      </c>
    </row>
    <row r="3" spans="1:4" ht="15.75" x14ac:dyDescent="0.25">
      <c r="A3" s="94" t="s">
        <v>41</v>
      </c>
      <c r="B3" s="92" t="s">
        <v>449</v>
      </c>
      <c r="C3" s="92"/>
      <c r="D3" s="92"/>
    </row>
    <row r="4" spans="1:4" ht="15.75" x14ac:dyDescent="0.25">
      <c r="A4" s="94" t="s">
        <v>41</v>
      </c>
      <c r="B4" s="92" t="s">
        <v>449</v>
      </c>
      <c r="C4" s="92"/>
      <c r="D4" s="92"/>
    </row>
    <row r="5" spans="1:4" ht="15" customHeight="1" x14ac:dyDescent="0.25">
      <c r="A5" s="94" t="s">
        <v>52</v>
      </c>
      <c r="B5" s="92" t="s">
        <v>450</v>
      </c>
      <c r="C5" s="92" t="s">
        <v>451</v>
      </c>
      <c r="D5" s="92" t="s">
        <v>452</v>
      </c>
    </row>
    <row r="6" spans="1:4" ht="15" customHeight="1" x14ac:dyDescent="0.25">
      <c r="A6" s="94" t="s">
        <v>410</v>
      </c>
      <c r="B6" s="92" t="s">
        <v>450</v>
      </c>
      <c r="C6" s="92" t="s">
        <v>451</v>
      </c>
      <c r="D6" s="92" t="s">
        <v>452</v>
      </c>
    </row>
    <row r="7" spans="1:4" ht="15" customHeight="1" x14ac:dyDescent="0.25">
      <c r="A7" s="94" t="s">
        <v>59</v>
      </c>
      <c r="B7" s="92" t="s">
        <v>450</v>
      </c>
      <c r="C7" s="92" t="s">
        <v>451</v>
      </c>
      <c r="D7" s="92" t="s">
        <v>452</v>
      </c>
    </row>
    <row r="8" spans="1:4" ht="15" customHeight="1" x14ac:dyDescent="0.25">
      <c r="A8" s="94" t="s">
        <v>50</v>
      </c>
      <c r="B8" s="92" t="s">
        <v>447</v>
      </c>
      <c r="C8" s="94" t="s">
        <v>50</v>
      </c>
      <c r="D8" s="199" t="s">
        <v>452</v>
      </c>
    </row>
    <row r="9" spans="1:4" ht="15" customHeight="1" x14ac:dyDescent="0.25">
      <c r="A9" s="94" t="s">
        <v>400</v>
      </c>
      <c r="B9" s="92" t="s">
        <v>449</v>
      </c>
      <c r="C9" s="92"/>
      <c r="D9" s="92"/>
    </row>
    <row r="10" spans="1:4" ht="15.75" x14ac:dyDescent="0.25">
      <c r="A10" s="94" t="s">
        <v>442</v>
      </c>
      <c r="B10" s="92" t="s">
        <v>449</v>
      </c>
      <c r="C10" s="92"/>
      <c r="D10" s="92"/>
    </row>
    <row r="11" spans="1:4" ht="15.75" x14ac:dyDescent="0.25">
      <c r="A11" s="94" t="s">
        <v>443</v>
      </c>
      <c r="B11" s="92" t="s">
        <v>449</v>
      </c>
      <c r="C11" s="92"/>
      <c r="D11" s="92"/>
    </row>
    <row r="12" spans="1:4" ht="15" customHeight="1" x14ac:dyDescent="0.25">
      <c r="A12" s="94" t="s">
        <v>29</v>
      </c>
      <c r="B12" s="92" t="s">
        <v>449</v>
      </c>
      <c r="C12" s="92"/>
      <c r="D12" s="92"/>
    </row>
    <row r="13" spans="1:4" ht="15" customHeight="1" x14ac:dyDescent="0.25">
      <c r="A13" s="94" t="s">
        <v>37</v>
      </c>
      <c r="B13" s="92" t="s">
        <v>450</v>
      </c>
      <c r="C13" s="92" t="s">
        <v>453</v>
      </c>
      <c r="D13" s="92" t="s">
        <v>454</v>
      </c>
    </row>
    <row r="14" spans="1:4" ht="16.5" customHeight="1" x14ac:dyDescent="0.25">
      <c r="A14" s="94" t="s">
        <v>38</v>
      </c>
      <c r="B14" s="92" t="s">
        <v>450</v>
      </c>
      <c r="C14" s="92" t="s">
        <v>453</v>
      </c>
      <c r="D14" s="92" t="s">
        <v>454</v>
      </c>
    </row>
    <row r="15" spans="1:4" ht="15" customHeight="1" x14ac:dyDescent="0.25">
      <c r="A15" s="94" t="s">
        <v>63</v>
      </c>
      <c r="B15" s="92" t="s">
        <v>447</v>
      </c>
      <c r="C15" s="94" t="s">
        <v>63</v>
      </c>
      <c r="D15" s="199" t="s">
        <v>452</v>
      </c>
    </row>
    <row r="16" spans="1:4" ht="15" customHeight="1" x14ac:dyDescent="0.25">
      <c r="A16" s="94" t="s">
        <v>54</v>
      </c>
      <c r="B16" s="92" t="s">
        <v>450</v>
      </c>
      <c r="C16" s="92" t="s">
        <v>451</v>
      </c>
      <c r="D16" s="92" t="s">
        <v>452</v>
      </c>
    </row>
    <row r="17" spans="1:5" ht="15.75" x14ac:dyDescent="0.25">
      <c r="A17" s="94" t="s">
        <v>455</v>
      </c>
      <c r="B17" s="92" t="s">
        <v>450</v>
      </c>
      <c r="C17" s="92" t="s">
        <v>456</v>
      </c>
      <c r="D17" s="92" t="s">
        <v>448</v>
      </c>
    </row>
    <row r="18" spans="1:5" ht="15.75" x14ac:dyDescent="0.25">
      <c r="A18" s="94" t="s">
        <v>457</v>
      </c>
      <c r="B18" s="92" t="s">
        <v>450</v>
      </c>
      <c r="C18" s="92" t="s">
        <v>456</v>
      </c>
      <c r="D18" s="92" t="s">
        <v>458</v>
      </c>
      <c r="E18" s="97" t="s">
        <v>459</v>
      </c>
    </row>
    <row r="19" spans="1:5" ht="15" customHeight="1" x14ac:dyDescent="0.25">
      <c r="A19" s="94" t="s">
        <v>460</v>
      </c>
      <c r="B19" s="92" t="s">
        <v>450</v>
      </c>
      <c r="C19" s="92" t="s">
        <v>456</v>
      </c>
      <c r="D19" s="92" t="s">
        <v>448</v>
      </c>
    </row>
    <row r="20" spans="1:5" ht="15" customHeight="1" x14ac:dyDescent="0.25">
      <c r="A20" s="93" t="s">
        <v>460</v>
      </c>
      <c r="B20" s="92" t="s">
        <v>450</v>
      </c>
      <c r="C20" s="92" t="s">
        <v>456</v>
      </c>
      <c r="D20" s="92" t="s">
        <v>458</v>
      </c>
      <c r="E20" s="97" t="s">
        <v>459</v>
      </c>
    </row>
    <row r="21" spans="1:5" ht="15" customHeight="1" x14ac:dyDescent="0.25">
      <c r="A21" s="94" t="s">
        <v>461</v>
      </c>
      <c r="B21" s="92" t="s">
        <v>450</v>
      </c>
      <c r="C21" s="92" t="s">
        <v>456</v>
      </c>
      <c r="D21" s="92" t="s">
        <v>448</v>
      </c>
    </row>
    <row r="22" spans="1:5" ht="15" customHeight="1" x14ac:dyDescent="0.25">
      <c r="A22" s="95" t="s">
        <v>462</v>
      </c>
      <c r="B22" s="92" t="s">
        <v>450</v>
      </c>
      <c r="C22" s="92" t="s">
        <v>456</v>
      </c>
      <c r="D22" s="92" t="s">
        <v>448</v>
      </c>
    </row>
    <row r="23" spans="1:5" ht="15.75" x14ac:dyDescent="0.25">
      <c r="A23" s="93" t="s">
        <v>463</v>
      </c>
      <c r="B23" s="92" t="s">
        <v>450</v>
      </c>
      <c r="C23" s="92" t="s">
        <v>464</v>
      </c>
      <c r="D23" s="92" t="s">
        <v>448</v>
      </c>
    </row>
    <row r="24" spans="1:5" ht="15" customHeight="1" x14ac:dyDescent="0.25">
      <c r="A24" s="93" t="s">
        <v>24</v>
      </c>
      <c r="B24" s="92" t="s">
        <v>450</v>
      </c>
      <c r="C24" s="92" t="s">
        <v>465</v>
      </c>
      <c r="D24" s="92" t="s">
        <v>448</v>
      </c>
    </row>
    <row r="25" spans="1:5" ht="15" customHeight="1" x14ac:dyDescent="0.25">
      <c r="A25" s="93" t="s">
        <v>466</v>
      </c>
      <c r="B25" s="92" t="s">
        <v>450</v>
      </c>
      <c r="C25" s="92" t="s">
        <v>465</v>
      </c>
      <c r="D25" s="92" t="s">
        <v>448</v>
      </c>
    </row>
    <row r="26" spans="1:5" ht="15.75" x14ac:dyDescent="0.25">
      <c r="A26" s="94" t="s">
        <v>25</v>
      </c>
      <c r="B26" s="92" t="s">
        <v>449</v>
      </c>
      <c r="C26" s="92"/>
      <c r="D26" s="92"/>
    </row>
    <row r="27" spans="1:5" ht="15" customHeight="1" x14ac:dyDescent="0.25">
      <c r="A27" s="94" t="s">
        <v>25</v>
      </c>
      <c r="B27" s="92" t="s">
        <v>449</v>
      </c>
      <c r="C27" s="92"/>
      <c r="D27" s="92"/>
    </row>
    <row r="28" spans="1:5" ht="15" customHeight="1" x14ac:dyDescent="0.25">
      <c r="A28" s="94" t="s">
        <v>26</v>
      </c>
      <c r="B28" s="92" t="s">
        <v>449</v>
      </c>
      <c r="C28" s="92"/>
      <c r="D28" s="92"/>
    </row>
    <row r="29" spans="1:5" ht="15" customHeight="1" x14ac:dyDescent="0.25">
      <c r="A29" s="94" t="s">
        <v>30</v>
      </c>
      <c r="B29" s="92" t="s">
        <v>449</v>
      </c>
      <c r="C29" s="92"/>
      <c r="D29" s="92"/>
    </row>
    <row r="30" spans="1:5" ht="15.75" x14ac:dyDescent="0.25">
      <c r="A30" s="94" t="s">
        <v>61</v>
      </c>
      <c r="B30" s="92" t="s">
        <v>449</v>
      </c>
      <c r="C30" s="92"/>
      <c r="D30" s="92"/>
    </row>
    <row r="31" spans="1:5" ht="15" customHeight="1" x14ac:dyDescent="0.25">
      <c r="A31" s="94" t="s">
        <v>45</v>
      </c>
      <c r="B31" s="92" t="s">
        <v>467</v>
      </c>
      <c r="C31" s="92" t="s">
        <v>468</v>
      </c>
      <c r="D31" s="92"/>
    </row>
    <row r="32" spans="1:5" ht="15.75" x14ac:dyDescent="0.25">
      <c r="A32" s="94" t="s">
        <v>36</v>
      </c>
      <c r="B32" s="92" t="s">
        <v>467</v>
      </c>
      <c r="C32" s="92" t="s">
        <v>453</v>
      </c>
      <c r="D32" s="92" t="s">
        <v>454</v>
      </c>
    </row>
    <row r="33" spans="1:5" ht="15" customHeight="1" x14ac:dyDescent="0.25">
      <c r="A33" s="94" t="s">
        <v>21</v>
      </c>
      <c r="B33" s="92" t="s">
        <v>469</v>
      </c>
      <c r="C33" s="92" t="s">
        <v>464</v>
      </c>
      <c r="D33" s="92" t="s">
        <v>448</v>
      </c>
    </row>
    <row r="34" spans="1:5" ht="15" customHeight="1" x14ac:dyDescent="0.25">
      <c r="A34" s="94" t="s">
        <v>48</v>
      </c>
      <c r="B34" s="92" t="s">
        <v>467</v>
      </c>
      <c r="C34" s="92" t="s">
        <v>468</v>
      </c>
      <c r="D34" s="92" t="s">
        <v>470</v>
      </c>
    </row>
    <row r="35" spans="1:5" ht="15" customHeight="1" x14ac:dyDescent="0.25">
      <c r="A35" s="94" t="s">
        <v>48</v>
      </c>
      <c r="B35" s="92" t="s">
        <v>467</v>
      </c>
      <c r="C35" s="92" t="s">
        <v>468</v>
      </c>
      <c r="D35" s="92" t="s">
        <v>470</v>
      </c>
    </row>
    <row r="36" spans="1:5" ht="15" customHeight="1" x14ac:dyDescent="0.25">
      <c r="A36" s="95" t="s">
        <v>471</v>
      </c>
      <c r="B36" s="92" t="s">
        <v>467</v>
      </c>
      <c r="C36" s="92" t="s">
        <v>468</v>
      </c>
      <c r="D36" s="92" t="s">
        <v>470</v>
      </c>
    </row>
    <row r="37" spans="1:5" ht="15" customHeight="1" x14ac:dyDescent="0.25">
      <c r="A37" s="95" t="s">
        <v>472</v>
      </c>
      <c r="B37" s="92" t="s">
        <v>467</v>
      </c>
      <c r="C37" s="92" t="s">
        <v>468</v>
      </c>
      <c r="D37" s="92" t="s">
        <v>470</v>
      </c>
    </row>
    <row r="38" spans="1:5" ht="15" customHeight="1" x14ac:dyDescent="0.25">
      <c r="A38" s="94" t="s">
        <v>51</v>
      </c>
      <c r="B38" s="92" t="s">
        <v>469</v>
      </c>
      <c r="C38" s="94" t="s">
        <v>473</v>
      </c>
      <c r="D38" s="199" t="s">
        <v>452</v>
      </c>
    </row>
    <row r="39" spans="1:5" ht="15.75" x14ac:dyDescent="0.25">
      <c r="A39" s="94" t="s">
        <v>17</v>
      </c>
      <c r="B39" s="92" t="s">
        <v>469</v>
      </c>
      <c r="C39" s="94" t="s">
        <v>473</v>
      </c>
      <c r="D39" s="92" t="s">
        <v>448</v>
      </c>
    </row>
    <row r="40" spans="1:5" ht="15" customHeight="1" x14ac:dyDescent="0.25">
      <c r="A40" s="94" t="s">
        <v>65</v>
      </c>
      <c r="B40" s="92" t="s">
        <v>449</v>
      </c>
      <c r="C40" s="92"/>
      <c r="D40" s="92"/>
    </row>
    <row r="41" spans="1:5" ht="15" customHeight="1" x14ac:dyDescent="0.25">
      <c r="A41" s="94" t="s">
        <v>58</v>
      </c>
      <c r="B41" s="92" t="s">
        <v>469</v>
      </c>
      <c r="C41" s="94" t="s">
        <v>58</v>
      </c>
      <c r="D41" s="199" t="s">
        <v>448</v>
      </c>
      <c r="E41" t="s">
        <v>452</v>
      </c>
    </row>
    <row r="42" spans="1:5" ht="15" customHeight="1" x14ac:dyDescent="0.25">
      <c r="A42" s="94" t="s">
        <v>66</v>
      </c>
      <c r="B42" s="92" t="s">
        <v>449</v>
      </c>
      <c r="C42" s="92"/>
      <c r="D42" s="92"/>
    </row>
    <row r="43" spans="1:5" ht="15" customHeight="1" x14ac:dyDescent="0.25">
      <c r="A43" s="94" t="s">
        <v>64</v>
      </c>
      <c r="B43" s="92" t="s">
        <v>449</v>
      </c>
      <c r="C43" s="92"/>
      <c r="D43" s="92"/>
    </row>
    <row r="44" spans="1:5" ht="15" customHeight="1" x14ac:dyDescent="0.25">
      <c r="A44" s="94" t="s">
        <v>55</v>
      </c>
      <c r="C44" s="94" t="s">
        <v>55</v>
      </c>
      <c r="D44" s="92"/>
    </row>
    <row r="45" spans="1:5" ht="15" customHeight="1" x14ac:dyDescent="0.25">
      <c r="A45" s="93" t="s">
        <v>27</v>
      </c>
      <c r="B45" s="92" t="s">
        <v>467</v>
      </c>
      <c r="C45" s="92" t="s">
        <v>474</v>
      </c>
      <c r="D45" s="92" t="s">
        <v>458</v>
      </c>
    </row>
    <row r="46" spans="1:5" ht="15" customHeight="1" x14ac:dyDescent="0.25">
      <c r="A46" s="94" t="s">
        <v>27</v>
      </c>
      <c r="B46" s="92"/>
      <c r="C46" s="92"/>
      <c r="D46" s="92"/>
    </row>
    <row r="47" spans="1:5" ht="15" customHeight="1" x14ac:dyDescent="0.25">
      <c r="A47" s="93" t="s">
        <v>35</v>
      </c>
      <c r="B47" s="92" t="s">
        <v>467</v>
      </c>
      <c r="C47" s="92" t="s">
        <v>464</v>
      </c>
      <c r="D47" s="92" t="s">
        <v>448</v>
      </c>
    </row>
    <row r="48" spans="1:5" ht="15" customHeight="1" x14ac:dyDescent="0.25">
      <c r="A48" s="94" t="s">
        <v>32</v>
      </c>
      <c r="B48" s="92" t="s">
        <v>449</v>
      </c>
      <c r="C48" s="92"/>
      <c r="D48" s="92"/>
    </row>
    <row r="49" spans="1:4" ht="15" customHeight="1" x14ac:dyDescent="0.25">
      <c r="A49" s="94" t="s">
        <v>32</v>
      </c>
      <c r="B49" s="92" t="s">
        <v>449</v>
      </c>
      <c r="C49" s="92"/>
      <c r="D49" s="92"/>
    </row>
    <row r="50" spans="1:4" ht="15" customHeight="1" x14ac:dyDescent="0.25">
      <c r="A50" s="94" t="s">
        <v>19</v>
      </c>
      <c r="B50" s="92" t="s">
        <v>467</v>
      </c>
      <c r="C50" s="92" t="s">
        <v>464</v>
      </c>
      <c r="D50" s="92" t="s">
        <v>448</v>
      </c>
    </row>
    <row r="51" spans="1:4" ht="15" customHeight="1" x14ac:dyDescent="0.25">
      <c r="A51" s="94" t="s">
        <v>34</v>
      </c>
      <c r="B51" s="92" t="s">
        <v>469</v>
      </c>
      <c r="C51" s="94" t="s">
        <v>34</v>
      </c>
      <c r="D51" s="92" t="s">
        <v>448</v>
      </c>
    </row>
    <row r="52" spans="1:4" ht="15" customHeight="1" x14ac:dyDescent="0.25">
      <c r="A52" s="94" t="s">
        <v>33</v>
      </c>
      <c r="B52" s="92" t="s">
        <v>469</v>
      </c>
      <c r="C52" s="94" t="s">
        <v>33</v>
      </c>
      <c r="D52" s="92" t="s">
        <v>448</v>
      </c>
    </row>
    <row r="53" spans="1:4" ht="15" customHeight="1" x14ac:dyDescent="0.25">
      <c r="A53" s="94" t="s">
        <v>475</v>
      </c>
      <c r="B53" s="92" t="s">
        <v>469</v>
      </c>
      <c r="C53" s="94" t="s">
        <v>475</v>
      </c>
      <c r="D53" s="199" t="s">
        <v>452</v>
      </c>
    </row>
    <row r="54" spans="1:4" ht="15" customHeight="1" x14ac:dyDescent="0.25">
      <c r="A54" s="94" t="s">
        <v>43</v>
      </c>
      <c r="B54" s="92" t="s">
        <v>467</v>
      </c>
      <c r="C54" s="92" t="s">
        <v>468</v>
      </c>
      <c r="D54" s="92" t="s">
        <v>470</v>
      </c>
    </row>
    <row r="55" spans="1:4" ht="15" customHeight="1" x14ac:dyDescent="0.25">
      <c r="A55" s="93" t="s">
        <v>22</v>
      </c>
      <c r="B55" s="92" t="s">
        <v>447</v>
      </c>
      <c r="C55" s="93" t="s">
        <v>22</v>
      </c>
      <c r="D55" s="92" t="s">
        <v>448</v>
      </c>
    </row>
    <row r="56" spans="1:4" ht="15" customHeight="1" x14ac:dyDescent="0.25">
      <c r="A56" s="93" t="s">
        <v>20</v>
      </c>
      <c r="B56" s="92" t="s">
        <v>447</v>
      </c>
      <c r="C56" s="93" t="s">
        <v>20</v>
      </c>
      <c r="D56" s="92" t="s">
        <v>448</v>
      </c>
    </row>
    <row r="57" spans="1:4" ht="15.75" x14ac:dyDescent="0.25">
      <c r="A57" s="93" t="s">
        <v>39</v>
      </c>
      <c r="B57" s="92" t="s">
        <v>449</v>
      </c>
      <c r="C57" s="92"/>
      <c r="D57" s="92"/>
    </row>
    <row r="58" spans="1:4" ht="15" customHeight="1" x14ac:dyDescent="0.25">
      <c r="A58" s="96" t="s">
        <v>57</v>
      </c>
      <c r="B58" s="92" t="s">
        <v>469</v>
      </c>
      <c r="C58" s="92" t="s">
        <v>476</v>
      </c>
      <c r="D58" s="199" t="s">
        <v>452</v>
      </c>
    </row>
    <row r="59" spans="1:4" ht="15" customHeight="1" x14ac:dyDescent="0.25">
      <c r="A59" s="94" t="s">
        <v>44</v>
      </c>
      <c r="B59" s="92" t="s">
        <v>467</v>
      </c>
      <c r="C59" s="92" t="s">
        <v>468</v>
      </c>
      <c r="D59" s="92" t="s">
        <v>470</v>
      </c>
    </row>
    <row r="60" spans="1:4" ht="15.75" x14ac:dyDescent="0.25">
      <c r="A60" s="93" t="s">
        <v>31</v>
      </c>
      <c r="B60" s="92" t="s">
        <v>467</v>
      </c>
      <c r="C60" s="92" t="s">
        <v>477</v>
      </c>
      <c r="D60" s="92" t="s">
        <v>452</v>
      </c>
    </row>
    <row r="61" spans="1:4" ht="15" customHeight="1" x14ac:dyDescent="0.25">
      <c r="A61" s="93" t="s">
        <v>23</v>
      </c>
      <c r="B61" s="92" t="s">
        <v>467</v>
      </c>
      <c r="C61" s="92" t="s">
        <v>477</v>
      </c>
      <c r="D61" s="92" t="s">
        <v>448</v>
      </c>
    </row>
    <row r="62" spans="1:4" ht="15" customHeight="1" x14ac:dyDescent="0.25">
      <c r="A62" s="94" t="s">
        <v>53</v>
      </c>
      <c r="B62" s="92" t="s">
        <v>469</v>
      </c>
      <c r="C62" s="94" t="s">
        <v>478</v>
      </c>
      <c r="D62" s="199" t="s">
        <v>452</v>
      </c>
    </row>
    <row r="63" spans="1:4" ht="15" customHeight="1" x14ac:dyDescent="0.25">
      <c r="A63" s="81"/>
    </row>
    <row r="64" spans="1:4" ht="15" customHeight="1" x14ac:dyDescent="0.25">
      <c r="A64" s="82"/>
    </row>
    <row r="65" spans="1:1" ht="15" customHeight="1" x14ac:dyDescent="0.25">
      <c r="A65" s="87"/>
    </row>
    <row r="66" spans="1:1" ht="15" customHeight="1" x14ac:dyDescent="0.25">
      <c r="A66" s="80"/>
    </row>
    <row r="67" spans="1:1" ht="15" customHeight="1" x14ac:dyDescent="0.25">
      <c r="A67" s="81"/>
    </row>
    <row r="68" spans="1:1" ht="15" customHeight="1" x14ac:dyDescent="0.25">
      <c r="A68" s="81"/>
    </row>
    <row r="69" spans="1:1" ht="15" customHeight="1" x14ac:dyDescent="0.25">
      <c r="A69" s="82"/>
    </row>
    <row r="70" spans="1:1" ht="15" customHeight="1" x14ac:dyDescent="0.25">
      <c r="A70" s="80"/>
    </row>
    <row r="71" spans="1:1" ht="15" customHeight="1" x14ac:dyDescent="0.25">
      <c r="A71" s="82"/>
    </row>
    <row r="72" spans="1:1" ht="15" customHeight="1" x14ac:dyDescent="0.25">
      <c r="A72" s="80"/>
    </row>
    <row r="73" spans="1:1" ht="15" customHeight="1" x14ac:dyDescent="0.25">
      <c r="A73" s="82"/>
    </row>
    <row r="74" spans="1:1" ht="15" customHeight="1" x14ac:dyDescent="0.25">
      <c r="A74" s="80"/>
    </row>
    <row r="75" spans="1:1" ht="15" customHeight="1" x14ac:dyDescent="0.25">
      <c r="A75" s="82"/>
    </row>
    <row r="76" spans="1:1" ht="15" customHeight="1" x14ac:dyDescent="0.25">
      <c r="A76" s="85"/>
    </row>
    <row r="77" spans="1:1" ht="15" customHeight="1" x14ac:dyDescent="0.25">
      <c r="A77" s="86"/>
    </row>
    <row r="78" spans="1:1" ht="15" customHeight="1" x14ac:dyDescent="0.25">
      <c r="A78" s="83"/>
    </row>
    <row r="79" spans="1:1" ht="15" customHeight="1" x14ac:dyDescent="0.25">
      <c r="A79" s="87"/>
    </row>
    <row r="80" spans="1:1" ht="15" customHeight="1" x14ac:dyDescent="0.25">
      <c r="A80" s="80"/>
    </row>
    <row r="81" spans="1:1" ht="15" customHeight="1" x14ac:dyDescent="0.25">
      <c r="A81" s="81"/>
    </row>
    <row r="82" spans="1:1" ht="15" customHeight="1" x14ac:dyDescent="0.25">
      <c r="A82" s="81"/>
    </row>
    <row r="83" spans="1:1" ht="15" customHeight="1" x14ac:dyDescent="0.25">
      <c r="A83" s="81"/>
    </row>
    <row r="84" spans="1:1" ht="15" customHeight="1" x14ac:dyDescent="0.25">
      <c r="A84" s="81"/>
    </row>
    <row r="85" spans="1:1" ht="15" customHeight="1" x14ac:dyDescent="0.25">
      <c r="A85" s="81"/>
    </row>
    <row r="86" spans="1:1" ht="15" customHeight="1" x14ac:dyDescent="0.25">
      <c r="A86" s="81"/>
    </row>
    <row r="87" spans="1:1" ht="15" customHeight="1" x14ac:dyDescent="0.25">
      <c r="A87" s="82"/>
    </row>
    <row r="88" spans="1:1" ht="15" customHeight="1" x14ac:dyDescent="0.25">
      <c r="A88" s="80"/>
    </row>
    <row r="89" spans="1:1" ht="15" customHeight="1" x14ac:dyDescent="0.25">
      <c r="A89" s="81"/>
    </row>
    <row r="90" spans="1:1" ht="15" customHeight="1" x14ac:dyDescent="0.25">
      <c r="A90" s="81"/>
    </row>
    <row r="91" spans="1:1" ht="15" customHeight="1" x14ac:dyDescent="0.25">
      <c r="A91" s="81"/>
    </row>
    <row r="92" spans="1:1" ht="15" customHeight="1" x14ac:dyDescent="0.25">
      <c r="A92" s="82"/>
    </row>
    <row r="93" spans="1:1" ht="15" customHeight="1" x14ac:dyDescent="0.25">
      <c r="A93" s="80"/>
    </row>
    <row r="94" spans="1:1" ht="15" customHeight="1" x14ac:dyDescent="0.25">
      <c r="A94" s="81"/>
    </row>
    <row r="95" spans="1:1" ht="15" customHeight="1" x14ac:dyDescent="0.25">
      <c r="A95" s="81"/>
    </row>
    <row r="96" spans="1:1" ht="15" customHeight="1" x14ac:dyDescent="0.25">
      <c r="A96" s="81"/>
    </row>
    <row r="97" spans="1:1" ht="15" customHeight="1" x14ac:dyDescent="0.25">
      <c r="A97" s="81"/>
    </row>
    <row r="98" spans="1:1" ht="15" customHeight="1" x14ac:dyDescent="0.25">
      <c r="A98" s="81"/>
    </row>
    <row r="99" spans="1:1" ht="15" customHeight="1" x14ac:dyDescent="0.25">
      <c r="A99" s="86"/>
    </row>
    <row r="100" spans="1:1" ht="15" customHeight="1" x14ac:dyDescent="0.25">
      <c r="A100" s="86"/>
    </row>
    <row r="101" spans="1:1" ht="15" customHeight="1" x14ac:dyDescent="0.25">
      <c r="A101" s="83"/>
    </row>
    <row r="102" spans="1:1" ht="15" customHeight="1" x14ac:dyDescent="0.25">
      <c r="A102" s="80"/>
    </row>
    <row r="103" spans="1:1" ht="15" customHeight="1" x14ac:dyDescent="0.25">
      <c r="A103" s="81"/>
    </row>
    <row r="104" spans="1:1" ht="15" customHeight="1" x14ac:dyDescent="0.25">
      <c r="A104" s="81"/>
    </row>
    <row r="105" spans="1:1" ht="15" customHeight="1" x14ac:dyDescent="0.25">
      <c r="A105" s="82"/>
    </row>
    <row r="106" spans="1:1" ht="15" customHeight="1" x14ac:dyDescent="0.25">
      <c r="A106" s="80"/>
    </row>
    <row r="107" spans="1:1" ht="15" customHeight="1" x14ac:dyDescent="0.25">
      <c r="A107" s="81"/>
    </row>
    <row r="108" spans="1:1" ht="15" customHeight="1" x14ac:dyDescent="0.25">
      <c r="A108" s="81"/>
    </row>
    <row r="109" spans="1:1" ht="15" customHeight="1" x14ac:dyDescent="0.25">
      <c r="A109" s="81"/>
    </row>
    <row r="110" spans="1:1" ht="15" customHeight="1" x14ac:dyDescent="0.25">
      <c r="A110" s="81"/>
    </row>
    <row r="111" spans="1:1" ht="15" customHeight="1" x14ac:dyDescent="0.25">
      <c r="A111" s="81"/>
    </row>
    <row r="112" spans="1:1" ht="15" customHeight="1" x14ac:dyDescent="0.25">
      <c r="A112" s="81"/>
    </row>
    <row r="113" spans="1:1" ht="15" customHeight="1" x14ac:dyDescent="0.25">
      <c r="A113" s="81"/>
    </row>
    <row r="114" spans="1:1" ht="15" customHeight="1" x14ac:dyDescent="0.25">
      <c r="A114" s="81"/>
    </row>
    <row r="115" spans="1:1" ht="15" customHeight="1" x14ac:dyDescent="0.25">
      <c r="A115" s="83"/>
    </row>
    <row r="116" spans="1:1" ht="15" customHeight="1" x14ac:dyDescent="0.25">
      <c r="A116" s="85"/>
    </row>
    <row r="117" spans="1:1" ht="15" customHeight="1" x14ac:dyDescent="0.25">
      <c r="A117" s="81"/>
    </row>
    <row r="118" spans="1:1" ht="15" customHeight="1" x14ac:dyDescent="0.25">
      <c r="A118" s="81"/>
    </row>
    <row r="119" spans="1:1" ht="15" customHeight="1" x14ac:dyDescent="0.25">
      <c r="A119" s="82"/>
    </row>
    <row r="120" spans="1:1" ht="15" customHeight="1" x14ac:dyDescent="0.25">
      <c r="A120" s="80"/>
    </row>
    <row r="121" spans="1:1" ht="15" customHeight="1" x14ac:dyDescent="0.25">
      <c r="A121" s="81"/>
    </row>
    <row r="122" spans="1:1" ht="15" customHeight="1" x14ac:dyDescent="0.25">
      <c r="A122" s="81"/>
    </row>
    <row r="123" spans="1:1" ht="15" customHeight="1" x14ac:dyDescent="0.25">
      <c r="A123" s="81"/>
    </row>
    <row r="124" spans="1:1" ht="15" customHeight="1" x14ac:dyDescent="0.25">
      <c r="A124" s="86"/>
    </row>
    <row r="125" spans="1:1" ht="15" customHeight="1" x14ac:dyDescent="0.25">
      <c r="A125" s="86"/>
    </row>
    <row r="126" spans="1:1" ht="15" customHeight="1" x14ac:dyDescent="0.25">
      <c r="A126" s="83"/>
    </row>
    <row r="127" spans="1:1" ht="15" customHeight="1" x14ac:dyDescent="0.25">
      <c r="A127" s="85"/>
    </row>
    <row r="128" spans="1:1" ht="15" customHeight="1" x14ac:dyDescent="0.25">
      <c r="A128" s="81"/>
    </row>
    <row r="129" spans="1:1" ht="15" customHeight="1" x14ac:dyDescent="0.25">
      <c r="A129" s="81"/>
    </row>
    <row r="130" spans="1:1" ht="15" customHeight="1" x14ac:dyDescent="0.25">
      <c r="A130" s="81"/>
    </row>
    <row r="131" spans="1:1" ht="15" customHeight="1" x14ac:dyDescent="0.25">
      <c r="A131" s="81"/>
    </row>
    <row r="132" spans="1:1" ht="15" customHeight="1" x14ac:dyDescent="0.25">
      <c r="A132" s="81"/>
    </row>
    <row r="133" spans="1:1" ht="15" customHeight="1" x14ac:dyDescent="0.25">
      <c r="A133" s="82"/>
    </row>
    <row r="134" spans="1:1" ht="15" customHeight="1" x14ac:dyDescent="0.25">
      <c r="A134" s="80"/>
    </row>
    <row r="135" spans="1:1" ht="15" customHeight="1" x14ac:dyDescent="0.25">
      <c r="A135" s="82"/>
    </row>
    <row r="136" spans="1:1" ht="15" customHeight="1" x14ac:dyDescent="0.25">
      <c r="A136" s="85"/>
    </row>
    <row r="137" spans="1:1" ht="15" customHeight="1" x14ac:dyDescent="0.25">
      <c r="A137" s="86"/>
    </row>
    <row r="138" spans="1:1" ht="15" customHeight="1" x14ac:dyDescent="0.25">
      <c r="A138" s="86"/>
    </row>
    <row r="139" spans="1:1" ht="15" customHeight="1" x14ac:dyDescent="0.25">
      <c r="A139" s="86"/>
    </row>
    <row r="140" spans="1:1" ht="15" customHeight="1" x14ac:dyDescent="0.25">
      <c r="A140" s="86"/>
    </row>
    <row r="141" spans="1:1" ht="15" customHeight="1" x14ac:dyDescent="0.25">
      <c r="A141" s="86"/>
    </row>
    <row r="142" spans="1:1" ht="15" customHeight="1" x14ac:dyDescent="0.25">
      <c r="A142" s="86"/>
    </row>
    <row r="143" spans="1:1" ht="15" customHeight="1" x14ac:dyDescent="0.25">
      <c r="A143" s="86"/>
    </row>
    <row r="144" spans="1:1" ht="15" customHeight="1" x14ac:dyDescent="0.25">
      <c r="A144" s="86"/>
    </row>
    <row r="145" spans="1:1" ht="15" customHeight="1" x14ac:dyDescent="0.25">
      <c r="A145" s="83"/>
    </row>
    <row r="146" spans="1:1" ht="15" customHeight="1" x14ac:dyDescent="0.25">
      <c r="A146" s="85"/>
    </row>
    <row r="147" spans="1:1" ht="15" customHeight="1" x14ac:dyDescent="0.25">
      <c r="A147" s="86"/>
    </row>
    <row r="148" spans="1:1" ht="15" customHeight="1" x14ac:dyDescent="0.25">
      <c r="A148" s="83"/>
    </row>
    <row r="149" spans="1:1" ht="15" customHeight="1" x14ac:dyDescent="0.25">
      <c r="A149" s="85"/>
    </row>
    <row r="150" spans="1:1" ht="15" customHeight="1" x14ac:dyDescent="0.25">
      <c r="A150" s="86"/>
    </row>
    <row r="151" spans="1:1" ht="15" customHeight="1" x14ac:dyDescent="0.25">
      <c r="A151" s="82"/>
    </row>
    <row r="152" spans="1:1" ht="15" customHeight="1" x14ac:dyDescent="0.25">
      <c r="A152" s="87"/>
    </row>
    <row r="153" spans="1:1" ht="15" customHeight="1" x14ac:dyDescent="0.25">
      <c r="A153" s="80"/>
    </row>
    <row r="154" spans="1:1" ht="15" customHeight="1" x14ac:dyDescent="0.25">
      <c r="A154" s="81"/>
    </row>
    <row r="155" spans="1:1" ht="15" customHeight="1" x14ac:dyDescent="0.25">
      <c r="A155" s="82"/>
    </row>
    <row r="156" spans="1:1" ht="15" customHeight="1" x14ac:dyDescent="0.25">
      <c r="A156" s="80"/>
    </row>
    <row r="157" spans="1:1" ht="15" customHeight="1" x14ac:dyDescent="0.25">
      <c r="A157" s="81"/>
    </row>
    <row r="158" spans="1:1" ht="15" customHeight="1" x14ac:dyDescent="0.25">
      <c r="A158" s="81"/>
    </row>
    <row r="159" spans="1:1" ht="15" customHeight="1" x14ac:dyDescent="0.25">
      <c r="A159" s="82"/>
    </row>
    <row r="160" spans="1:1" ht="15" customHeight="1" x14ac:dyDescent="0.25">
      <c r="A160" s="80"/>
    </row>
    <row r="161" spans="1:1" ht="15" customHeight="1" x14ac:dyDescent="0.25">
      <c r="A161" s="81"/>
    </row>
    <row r="162" spans="1:1" ht="15" customHeight="1" x14ac:dyDescent="0.25">
      <c r="A162" s="81"/>
    </row>
    <row r="163" spans="1:1" ht="15" customHeight="1" x14ac:dyDescent="0.25">
      <c r="A163" s="82"/>
    </row>
    <row r="164" spans="1:1" ht="15" customHeight="1" x14ac:dyDescent="0.25">
      <c r="A164" s="89"/>
    </row>
    <row r="165" spans="1:1" ht="15" customHeight="1" x14ac:dyDescent="0.25">
      <c r="A165" s="85"/>
    </row>
    <row r="166" spans="1:1" ht="15" customHeight="1" x14ac:dyDescent="0.25">
      <c r="A166" s="86"/>
    </row>
    <row r="167" spans="1:1" ht="15" customHeight="1" x14ac:dyDescent="0.25">
      <c r="A167" s="86"/>
    </row>
    <row r="168" spans="1:1" ht="15" customHeight="1" x14ac:dyDescent="0.25">
      <c r="A168" s="86"/>
    </row>
    <row r="169" spans="1:1" ht="15" customHeight="1" x14ac:dyDescent="0.25">
      <c r="A169" s="86"/>
    </row>
    <row r="170" spans="1:1" ht="15" customHeight="1" x14ac:dyDescent="0.25">
      <c r="A170" s="86"/>
    </row>
    <row r="171" spans="1:1" ht="15" customHeight="1" x14ac:dyDescent="0.25">
      <c r="A171" s="86"/>
    </row>
    <row r="172" spans="1:1" ht="15" customHeight="1" x14ac:dyDescent="0.25">
      <c r="A172" s="83"/>
    </row>
    <row r="173" spans="1:1" ht="15" customHeight="1" x14ac:dyDescent="0.25">
      <c r="A173" s="87"/>
    </row>
    <row r="174" spans="1:1" ht="15" customHeight="1" x14ac:dyDescent="0.25">
      <c r="A174" s="87"/>
    </row>
    <row r="175" spans="1:1" ht="15" customHeight="1" x14ac:dyDescent="0.25">
      <c r="A175" s="80"/>
    </row>
    <row r="176" spans="1:1" ht="15" customHeight="1" x14ac:dyDescent="0.25">
      <c r="A176" s="81"/>
    </row>
    <row r="177" spans="1:1" ht="15" customHeight="1" x14ac:dyDescent="0.25">
      <c r="A177" s="82"/>
    </row>
    <row r="178" spans="1:1" ht="15" customHeight="1" x14ac:dyDescent="0.25">
      <c r="A178" s="87"/>
    </row>
    <row r="179" spans="1:1" ht="15" customHeight="1" x14ac:dyDescent="0.25">
      <c r="A179" s="87"/>
    </row>
    <row r="180" spans="1:1" ht="15" customHeight="1" x14ac:dyDescent="0.25">
      <c r="A180" s="87"/>
    </row>
    <row r="181" spans="1:1" ht="15" customHeight="1" x14ac:dyDescent="0.25">
      <c r="A181" s="87"/>
    </row>
    <row r="182" spans="1:1" ht="15" customHeight="1" x14ac:dyDescent="0.25">
      <c r="A182" s="80"/>
    </row>
    <row r="183" spans="1:1" ht="15" customHeight="1" x14ac:dyDescent="0.25">
      <c r="A183" s="81"/>
    </row>
    <row r="184" spans="1:1" ht="15" customHeight="1" x14ac:dyDescent="0.25">
      <c r="A184" s="81"/>
    </row>
    <row r="185" spans="1:1" ht="15" customHeight="1" x14ac:dyDescent="0.25">
      <c r="A185" s="86"/>
    </row>
    <row r="186" spans="1:1" ht="15" customHeight="1" x14ac:dyDescent="0.25">
      <c r="A186" s="86"/>
    </row>
    <row r="187" spans="1:1" ht="15" customHeight="1" x14ac:dyDescent="0.25">
      <c r="A187" s="86"/>
    </row>
    <row r="188" spans="1:1" ht="15" customHeight="1" x14ac:dyDescent="0.25">
      <c r="A188" s="83"/>
    </row>
    <row r="189" spans="1:1" ht="15" customHeight="1" x14ac:dyDescent="0.25">
      <c r="A189" s="85"/>
    </row>
    <row r="190" spans="1:1" ht="15" customHeight="1" x14ac:dyDescent="0.25">
      <c r="A190" s="86"/>
    </row>
    <row r="191" spans="1:1" ht="15" customHeight="1" x14ac:dyDescent="0.25">
      <c r="A191" s="86"/>
    </row>
    <row r="192" spans="1:1" ht="15" customHeight="1" x14ac:dyDescent="0.25">
      <c r="A192" s="83"/>
    </row>
    <row r="193" spans="1:1" ht="15" customHeight="1" x14ac:dyDescent="0.25">
      <c r="A193" s="85"/>
    </row>
    <row r="194" spans="1:1" ht="15" customHeight="1" x14ac:dyDescent="0.25">
      <c r="A194" s="81"/>
    </row>
    <row r="195" spans="1:1" ht="15" customHeight="1" x14ac:dyDescent="0.25">
      <c r="A195" s="81"/>
    </row>
    <row r="196" spans="1:1" ht="15" customHeight="1" x14ac:dyDescent="0.25">
      <c r="A196" s="81"/>
    </row>
    <row r="197" spans="1:1" ht="15" customHeight="1" x14ac:dyDescent="0.25">
      <c r="A197" s="81"/>
    </row>
    <row r="198" spans="1:1" ht="15" customHeight="1" x14ac:dyDescent="0.25">
      <c r="A198" s="81"/>
    </row>
    <row r="199" spans="1:1" ht="15" customHeight="1" x14ac:dyDescent="0.25">
      <c r="A199" s="81"/>
    </row>
    <row r="200" spans="1:1" ht="15" customHeight="1" x14ac:dyDescent="0.25">
      <c r="A200" s="88"/>
    </row>
    <row r="201" spans="1:1" ht="15" customHeight="1" x14ac:dyDescent="0.25">
      <c r="A201" s="84"/>
    </row>
    <row r="202" spans="1:1" ht="15" customHeight="1" x14ac:dyDescent="0.25">
      <c r="A202" s="80"/>
    </row>
    <row r="203" spans="1:1" ht="15" customHeight="1" x14ac:dyDescent="0.25">
      <c r="A203" s="81"/>
    </row>
    <row r="204" spans="1:1" ht="15" customHeight="1" x14ac:dyDescent="0.25">
      <c r="A204" s="81"/>
    </row>
    <row r="205" spans="1:1" ht="15" customHeight="1" x14ac:dyDescent="0.25">
      <c r="A205" s="81"/>
    </row>
    <row r="206" spans="1:1" ht="15" customHeight="1" x14ac:dyDescent="0.25">
      <c r="A206" s="81"/>
    </row>
    <row r="207" spans="1:1" ht="15" customHeight="1" x14ac:dyDescent="0.25">
      <c r="A207" s="81"/>
    </row>
    <row r="208" spans="1:1" ht="15" customHeight="1" x14ac:dyDescent="0.25">
      <c r="A208" s="81"/>
    </row>
    <row r="209" spans="1:1" ht="15" customHeight="1" x14ac:dyDescent="0.25">
      <c r="A209" s="81"/>
    </row>
    <row r="210" spans="1:1" ht="15" customHeight="1" x14ac:dyDescent="0.25">
      <c r="A210" s="82"/>
    </row>
    <row r="211" spans="1:1" ht="15" customHeight="1" x14ac:dyDescent="0.25">
      <c r="A211" s="80"/>
    </row>
    <row r="212" spans="1:1" ht="15" customHeight="1" x14ac:dyDescent="0.25">
      <c r="A212" s="81"/>
    </row>
    <row r="213" spans="1:1" ht="15" customHeight="1" x14ac:dyDescent="0.25">
      <c r="A213" s="81"/>
    </row>
    <row r="214" spans="1:1" ht="15" customHeight="1" x14ac:dyDescent="0.25">
      <c r="A214" s="81"/>
    </row>
    <row r="215" spans="1:1" ht="15" customHeight="1" x14ac:dyDescent="0.25">
      <c r="A215" s="81"/>
    </row>
    <row r="216" spans="1:1" ht="15" customHeight="1" x14ac:dyDescent="0.25">
      <c r="A216" s="81"/>
    </row>
    <row r="217" spans="1:1" ht="15" customHeight="1" x14ac:dyDescent="0.25">
      <c r="A217" s="81"/>
    </row>
    <row r="218" spans="1:1" ht="15" customHeight="1" x14ac:dyDescent="0.25">
      <c r="A218" s="81"/>
    </row>
    <row r="219" spans="1:1" ht="15" customHeight="1" x14ac:dyDescent="0.25">
      <c r="A219" s="82"/>
    </row>
    <row r="220" spans="1:1" ht="15" customHeight="1" x14ac:dyDescent="0.25">
      <c r="A220" s="80"/>
    </row>
    <row r="221" spans="1:1" ht="15" customHeight="1" x14ac:dyDescent="0.25">
      <c r="A221" s="81"/>
    </row>
    <row r="222" spans="1:1" ht="15" customHeight="1" x14ac:dyDescent="0.25">
      <c r="A222" s="82"/>
    </row>
    <row r="223" spans="1:1" ht="15" customHeight="1" x14ac:dyDescent="0.25">
      <c r="A223" s="80"/>
    </row>
    <row r="224" spans="1:1" ht="15" customHeight="1" x14ac:dyDescent="0.25">
      <c r="A224" s="82"/>
    </row>
    <row r="225" spans="1:1" ht="15" customHeight="1" x14ac:dyDescent="0.25">
      <c r="A225" s="80"/>
    </row>
    <row r="226" spans="1:1" ht="15" customHeight="1" x14ac:dyDescent="0.25">
      <c r="A226" s="82"/>
    </row>
    <row r="227" spans="1:1" ht="15" customHeight="1" x14ac:dyDescent="0.25">
      <c r="A227" s="80"/>
    </row>
    <row r="228" spans="1:1" ht="15" customHeight="1" x14ac:dyDescent="0.25">
      <c r="A228" s="82"/>
    </row>
    <row r="229" spans="1:1" ht="15" customHeight="1" x14ac:dyDescent="0.25">
      <c r="A229" s="87"/>
    </row>
    <row r="230" spans="1:1" ht="15" customHeight="1" x14ac:dyDescent="0.25">
      <c r="A230" s="80"/>
    </row>
    <row r="231" spans="1:1" ht="15" customHeight="1" x14ac:dyDescent="0.25">
      <c r="A231" s="81"/>
    </row>
    <row r="232" spans="1:1" ht="15" customHeight="1" x14ac:dyDescent="0.25">
      <c r="A232" s="82"/>
    </row>
    <row r="233" spans="1:1" ht="15" customHeight="1" thickBot="1" x14ac:dyDescent="0.3">
      <c r="A233" s="90"/>
    </row>
  </sheetData>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44"/>
  <sheetViews>
    <sheetView workbookViewId="0">
      <pane xSplit="4" ySplit="1" topLeftCell="E36" activePane="bottomRight" state="frozen"/>
      <selection pane="topRight" activeCell="E1" sqref="E1"/>
      <selection pane="bottomLeft" activeCell="A2" sqref="A2"/>
      <selection pane="bottomRight" activeCell="E36" sqref="E36:E40"/>
    </sheetView>
  </sheetViews>
  <sheetFormatPr baseColWidth="10" defaultColWidth="11.42578125" defaultRowHeight="15" x14ac:dyDescent="0.25"/>
  <cols>
    <col min="1" max="1" width="15.42578125" style="34" bestFit="1" customWidth="1"/>
    <col min="2" max="2" width="44.42578125" customWidth="1"/>
    <col min="3" max="3" width="7.85546875" bestFit="1" customWidth="1"/>
    <col min="4" max="4" width="8.42578125" style="7" bestFit="1" customWidth="1"/>
    <col min="5" max="5" width="36.42578125" style="7" bestFit="1" customWidth="1"/>
    <col min="6" max="6" width="23.85546875" style="7" customWidth="1"/>
    <col min="7" max="7" width="9" style="7" customWidth="1"/>
    <col min="8" max="8" width="40.5703125" bestFit="1" customWidth="1"/>
    <col min="9" max="9" width="55.42578125" customWidth="1"/>
    <col min="10" max="10" width="42.5703125" style="5" bestFit="1" customWidth="1"/>
    <col min="11" max="11" width="51.5703125" style="5" customWidth="1"/>
    <col min="12" max="12" width="37.5703125" bestFit="1" customWidth="1"/>
    <col min="13" max="13" width="37.140625" customWidth="1"/>
    <col min="14" max="14" width="46.140625" customWidth="1"/>
    <col min="15" max="15" width="25.85546875" customWidth="1"/>
    <col min="16" max="16" width="31.5703125" customWidth="1"/>
    <col min="17" max="17" width="1.42578125" style="5" hidden="1" customWidth="1"/>
    <col min="18" max="18" width="19.5703125" style="5" bestFit="1" customWidth="1"/>
    <col min="19" max="19" width="21.85546875" bestFit="1" customWidth="1"/>
    <col min="20" max="20" width="26.42578125" customWidth="1"/>
    <col min="21" max="21" width="63.140625" customWidth="1"/>
    <col min="22" max="22" width="4.140625" customWidth="1"/>
    <col min="23" max="23" width="3.140625" customWidth="1"/>
    <col min="24" max="24" width="24.42578125" bestFit="1" customWidth="1"/>
    <col min="25" max="25" width="15.140625" customWidth="1"/>
    <col min="26" max="26" width="36.42578125" bestFit="1" customWidth="1"/>
    <col min="27" max="27" width="16.5703125" customWidth="1"/>
  </cols>
  <sheetData>
    <row r="1" spans="1:28" s="30" customFormat="1" ht="68.25" customHeight="1" thickBot="1" x14ac:dyDescent="0.25">
      <c r="A1" s="27" t="s">
        <v>375</v>
      </c>
      <c r="B1" s="27" t="s">
        <v>376</v>
      </c>
      <c r="C1" s="27" t="s">
        <v>377</v>
      </c>
      <c r="D1" s="27" t="s">
        <v>378</v>
      </c>
      <c r="E1" s="27" t="s">
        <v>324</v>
      </c>
      <c r="F1" s="27" t="s">
        <v>379</v>
      </c>
      <c r="G1" s="27" t="s">
        <v>380</v>
      </c>
      <c r="H1" s="27" t="s">
        <v>381</v>
      </c>
      <c r="I1" s="27" t="s">
        <v>382</v>
      </c>
      <c r="J1" s="27" t="s">
        <v>198</v>
      </c>
      <c r="K1" s="27" t="s">
        <v>383</v>
      </c>
      <c r="L1" s="27" t="s">
        <v>341</v>
      </c>
      <c r="M1" s="27" t="s">
        <v>213</v>
      </c>
      <c r="N1" s="28" t="s">
        <v>227</v>
      </c>
      <c r="O1" s="480" t="s">
        <v>384</v>
      </c>
      <c r="P1" s="480"/>
      <c r="Q1" s="29" t="s">
        <v>385</v>
      </c>
      <c r="R1" s="29" t="s">
        <v>386</v>
      </c>
      <c r="S1" s="27" t="s">
        <v>239</v>
      </c>
      <c r="T1" s="27" t="s">
        <v>363</v>
      </c>
      <c r="U1" s="27" t="s">
        <v>370</v>
      </c>
      <c r="X1" s="51" t="s">
        <v>479</v>
      </c>
      <c r="Y1" s="52" t="s">
        <v>480</v>
      </c>
      <c r="Z1" s="53" t="s">
        <v>481</v>
      </c>
    </row>
    <row r="2" spans="1:28" ht="15" customHeight="1" x14ac:dyDescent="0.25">
      <c r="A2" s="142" t="s">
        <v>88</v>
      </c>
      <c r="B2" s="137" t="s">
        <v>482</v>
      </c>
      <c r="C2" s="147">
        <v>1</v>
      </c>
      <c r="D2" s="147">
        <v>50</v>
      </c>
      <c r="E2" s="481" t="s">
        <v>475</v>
      </c>
      <c r="F2" s="481" t="s">
        <v>483</v>
      </c>
      <c r="G2" s="481" t="s">
        <v>484</v>
      </c>
      <c r="H2" s="481" t="s">
        <v>432</v>
      </c>
      <c r="I2" s="481" t="s">
        <v>485</v>
      </c>
      <c r="J2" s="481" t="s">
        <v>392</v>
      </c>
      <c r="K2" s="481" t="s">
        <v>393</v>
      </c>
      <c r="L2" s="481" t="s">
        <v>394</v>
      </c>
      <c r="M2" s="482" t="s">
        <v>405</v>
      </c>
      <c r="N2" s="483" t="s">
        <v>486</v>
      </c>
      <c r="O2" s="22" t="s">
        <v>487</v>
      </c>
      <c r="P2" s="22" t="s">
        <v>488</v>
      </c>
      <c r="Q2" s="463" t="s">
        <v>489</v>
      </c>
      <c r="R2" s="466" t="s">
        <v>490</v>
      </c>
      <c r="S2" s="467" t="s">
        <v>491</v>
      </c>
      <c r="T2" s="468" t="s">
        <v>492</v>
      </c>
      <c r="U2" s="471" t="s">
        <v>493</v>
      </c>
      <c r="X2" t="s">
        <v>494</v>
      </c>
      <c r="Y2" s="463" t="s">
        <v>495</v>
      </c>
    </row>
    <row r="3" spans="1:28" ht="15" customHeight="1" x14ac:dyDescent="0.25">
      <c r="A3" s="143"/>
      <c r="B3" s="138"/>
      <c r="C3" s="148"/>
      <c r="D3" s="148"/>
      <c r="E3" s="363"/>
      <c r="F3" s="363"/>
      <c r="G3" s="363"/>
      <c r="H3" s="363"/>
      <c r="I3" s="363"/>
      <c r="J3" s="363"/>
      <c r="K3" s="363" t="s">
        <v>434</v>
      </c>
      <c r="L3" s="363"/>
      <c r="M3" s="363"/>
      <c r="N3" s="462"/>
      <c r="O3" s="23" t="s">
        <v>496</v>
      </c>
      <c r="P3" s="23" t="s">
        <v>497</v>
      </c>
      <c r="Q3" s="464"/>
      <c r="R3" s="396"/>
      <c r="S3" s="389"/>
      <c r="T3" s="469"/>
      <c r="U3" s="472"/>
      <c r="X3" t="s">
        <v>498</v>
      </c>
      <c r="Y3" s="396"/>
      <c r="Z3" s="2" t="s">
        <v>497</v>
      </c>
      <c r="AB3" s="54"/>
    </row>
    <row r="4" spans="1:28" ht="57" customHeight="1" x14ac:dyDescent="0.25">
      <c r="A4" s="143"/>
      <c r="B4" s="138"/>
      <c r="C4" s="148"/>
      <c r="D4" s="148"/>
      <c r="E4" s="363"/>
      <c r="F4" s="363"/>
      <c r="G4" s="363"/>
      <c r="H4" s="363"/>
      <c r="I4" s="363"/>
      <c r="J4" s="363"/>
      <c r="K4" s="363" t="s">
        <v>434</v>
      </c>
      <c r="L4" s="363"/>
      <c r="M4" s="363"/>
      <c r="N4" s="462"/>
      <c r="O4" s="23" t="s">
        <v>494</v>
      </c>
      <c r="P4" s="77" t="s">
        <v>499</v>
      </c>
      <c r="Q4" s="464">
        <v>0.04</v>
      </c>
      <c r="R4" s="396"/>
      <c r="S4" s="389"/>
      <c r="T4" s="469"/>
      <c r="U4" s="472"/>
      <c r="X4" t="s">
        <v>496</v>
      </c>
      <c r="Y4" s="396"/>
    </row>
    <row r="5" spans="1:28" ht="33" customHeight="1" x14ac:dyDescent="0.25">
      <c r="A5" s="143"/>
      <c r="B5" s="138"/>
      <c r="C5" s="148"/>
      <c r="D5" s="148"/>
      <c r="E5" s="363"/>
      <c r="F5" s="363"/>
      <c r="G5" s="363"/>
      <c r="H5" s="363"/>
      <c r="I5" s="363"/>
      <c r="J5" s="363"/>
      <c r="K5" s="363" t="s">
        <v>434</v>
      </c>
      <c r="L5" s="363"/>
      <c r="M5" s="363"/>
      <c r="N5" s="462"/>
      <c r="O5" s="23" t="s">
        <v>498</v>
      </c>
      <c r="P5" s="23" t="s">
        <v>500</v>
      </c>
      <c r="Q5" s="464"/>
      <c r="R5" s="396"/>
      <c r="S5" s="389"/>
      <c r="T5" s="469"/>
      <c r="U5" s="472"/>
      <c r="X5" t="s">
        <v>501</v>
      </c>
      <c r="Y5" s="396"/>
    </row>
    <row r="6" spans="1:28" ht="15" customHeight="1" x14ac:dyDescent="0.25">
      <c r="A6" s="143"/>
      <c r="B6" s="138"/>
      <c r="C6" s="148"/>
      <c r="D6" s="148"/>
      <c r="E6" s="363"/>
      <c r="F6" s="363"/>
      <c r="G6" s="363"/>
      <c r="H6" s="363"/>
      <c r="I6" s="363"/>
      <c r="J6" s="363"/>
      <c r="K6" s="363" t="s">
        <v>502</v>
      </c>
      <c r="L6" s="363"/>
      <c r="M6" s="363"/>
      <c r="N6" s="462"/>
      <c r="O6" s="23"/>
      <c r="P6" s="23"/>
      <c r="Q6" s="464">
        <v>0.06</v>
      </c>
      <c r="R6" s="396"/>
      <c r="S6" s="389"/>
      <c r="T6" s="469"/>
      <c r="U6" s="472"/>
      <c r="X6" t="s">
        <v>503</v>
      </c>
      <c r="Y6" s="396"/>
    </row>
    <row r="7" spans="1:28" ht="15" customHeight="1" x14ac:dyDescent="0.25">
      <c r="A7" s="143"/>
      <c r="B7" s="138"/>
      <c r="C7" s="148"/>
      <c r="D7" s="148"/>
      <c r="E7" s="363"/>
      <c r="F7" s="363"/>
      <c r="G7" s="363"/>
      <c r="H7" s="363"/>
      <c r="I7" s="363"/>
      <c r="J7" s="363"/>
      <c r="K7" s="363" t="s">
        <v>434</v>
      </c>
      <c r="L7" s="363"/>
      <c r="M7" s="363"/>
      <c r="N7" s="462"/>
      <c r="O7" s="23"/>
      <c r="P7" s="23"/>
      <c r="Q7" s="464">
        <v>0.06</v>
      </c>
      <c r="R7" s="396"/>
      <c r="S7" s="389"/>
      <c r="T7" s="469"/>
      <c r="U7" s="472"/>
      <c r="X7" t="s">
        <v>500</v>
      </c>
      <c r="Y7" s="396"/>
    </row>
    <row r="8" spans="1:28" ht="15" customHeight="1" x14ac:dyDescent="0.25">
      <c r="A8" s="143"/>
      <c r="B8" s="138"/>
      <c r="C8" s="148"/>
      <c r="D8" s="148"/>
      <c r="E8" s="363"/>
      <c r="F8" s="363"/>
      <c r="G8" s="363"/>
      <c r="H8" s="363"/>
      <c r="I8" s="363"/>
      <c r="J8" s="363"/>
      <c r="K8" s="363" t="s">
        <v>18</v>
      </c>
      <c r="L8" s="363"/>
      <c r="M8" s="363"/>
      <c r="N8" s="462"/>
      <c r="O8" s="23"/>
      <c r="P8" s="23"/>
      <c r="Q8" s="464">
        <v>0.06</v>
      </c>
      <c r="R8" s="396"/>
      <c r="S8" s="389"/>
      <c r="T8" s="469"/>
      <c r="U8" s="472"/>
      <c r="Y8" s="396"/>
    </row>
    <row r="9" spans="1:28" ht="13.5" customHeight="1" x14ac:dyDescent="0.25">
      <c r="A9" s="143"/>
      <c r="B9" s="138"/>
      <c r="C9" s="148"/>
      <c r="D9" s="148"/>
      <c r="E9" s="363"/>
      <c r="F9" s="363"/>
      <c r="G9" s="363"/>
      <c r="H9" s="363"/>
      <c r="I9" s="363"/>
      <c r="J9" s="363"/>
      <c r="K9" s="363" t="s">
        <v>434</v>
      </c>
      <c r="L9" s="363"/>
      <c r="M9" s="363"/>
      <c r="N9" s="462"/>
      <c r="O9" s="23"/>
      <c r="P9" s="23"/>
      <c r="Q9" s="464">
        <v>0.06</v>
      </c>
      <c r="R9" s="396"/>
      <c r="S9" s="389"/>
      <c r="T9" s="469"/>
      <c r="U9" s="472"/>
      <c r="Y9" s="460"/>
    </row>
    <row r="10" spans="1:28" ht="77.25" customHeight="1" thickBot="1" x14ac:dyDescent="0.3">
      <c r="A10" s="143"/>
      <c r="B10" s="138"/>
      <c r="C10" s="149"/>
      <c r="D10" s="149"/>
      <c r="E10" s="351"/>
      <c r="F10" s="351"/>
      <c r="G10" s="351"/>
      <c r="H10" s="351"/>
      <c r="I10" s="351"/>
      <c r="J10" s="351"/>
      <c r="K10" s="351"/>
      <c r="L10" s="351"/>
      <c r="M10" s="363"/>
      <c r="N10" s="462"/>
      <c r="O10" s="23"/>
      <c r="P10" s="23"/>
      <c r="Q10" s="465" t="s">
        <v>489</v>
      </c>
      <c r="R10" s="460"/>
      <c r="S10" s="390"/>
      <c r="T10" s="470"/>
      <c r="U10" s="472"/>
    </row>
    <row r="11" spans="1:28" ht="15.75" customHeight="1" x14ac:dyDescent="0.25">
      <c r="A11" s="143"/>
      <c r="B11" s="138"/>
      <c r="C11" s="150">
        <v>2</v>
      </c>
      <c r="D11" s="150">
        <v>51</v>
      </c>
      <c r="E11" s="349" t="s">
        <v>460</v>
      </c>
      <c r="F11" s="350" t="s">
        <v>504</v>
      </c>
      <c r="G11" s="349" t="s">
        <v>484</v>
      </c>
      <c r="H11" s="343" t="s">
        <v>505</v>
      </c>
      <c r="I11" s="343" t="s">
        <v>391</v>
      </c>
      <c r="J11" s="343" t="s">
        <v>392</v>
      </c>
      <c r="K11" s="343" t="s">
        <v>393</v>
      </c>
      <c r="L11" s="343" t="s">
        <v>394</v>
      </c>
      <c r="M11" s="436" t="s">
        <v>395</v>
      </c>
      <c r="N11" s="473" t="s">
        <v>396</v>
      </c>
      <c r="O11" s="67" t="s">
        <v>496</v>
      </c>
      <c r="P11" s="31" t="s">
        <v>497</v>
      </c>
      <c r="Q11" s="475" t="s">
        <v>489</v>
      </c>
      <c r="R11" s="31"/>
      <c r="S11" s="477" t="s">
        <v>398</v>
      </c>
      <c r="T11" s="341" t="s">
        <v>399</v>
      </c>
      <c r="U11" s="471" t="s">
        <v>506</v>
      </c>
    </row>
    <row r="12" spans="1:28" ht="15.75" customHeight="1" x14ac:dyDescent="0.25">
      <c r="A12" s="143"/>
      <c r="B12" s="138"/>
      <c r="C12" s="148"/>
      <c r="D12" s="148"/>
      <c r="E12" s="349"/>
      <c r="F12" s="363"/>
      <c r="G12" s="349"/>
      <c r="H12" s="348"/>
      <c r="I12" s="348"/>
      <c r="J12" s="348"/>
      <c r="K12" s="348"/>
      <c r="L12" s="348"/>
      <c r="M12" s="349"/>
      <c r="N12" s="474"/>
      <c r="O12" s="67" t="s">
        <v>494</v>
      </c>
      <c r="P12" s="23" t="s">
        <v>500</v>
      </c>
      <c r="Q12" s="476"/>
      <c r="R12" s="31"/>
      <c r="S12" s="478"/>
      <c r="T12" s="364"/>
      <c r="U12" s="472"/>
    </row>
    <row r="13" spans="1:28" ht="16.5" thickBot="1" x14ac:dyDescent="0.3">
      <c r="A13" s="143"/>
      <c r="B13" s="138"/>
      <c r="C13" s="149"/>
      <c r="D13" s="149"/>
      <c r="E13" s="349"/>
      <c r="F13" s="351"/>
      <c r="G13" s="349"/>
      <c r="H13" s="344"/>
      <c r="I13" s="344"/>
      <c r="J13" s="344"/>
      <c r="K13" s="344"/>
      <c r="L13" s="344"/>
      <c r="M13" s="349"/>
      <c r="N13" s="474"/>
      <c r="O13" s="67" t="s">
        <v>498</v>
      </c>
      <c r="P13" s="23" t="s">
        <v>500</v>
      </c>
      <c r="Q13" s="476"/>
      <c r="R13" s="31"/>
      <c r="S13" s="479"/>
      <c r="T13" s="342"/>
      <c r="U13" s="472"/>
    </row>
    <row r="14" spans="1:28" ht="12.75" customHeight="1" x14ac:dyDescent="0.25">
      <c r="A14" s="143"/>
      <c r="B14" s="138"/>
      <c r="C14" s="150">
        <v>3</v>
      </c>
      <c r="D14" s="150">
        <v>52</v>
      </c>
      <c r="E14" s="362" t="s">
        <v>50</v>
      </c>
      <c r="F14" s="350" t="s">
        <v>507</v>
      </c>
      <c r="G14" s="362" t="s">
        <v>484</v>
      </c>
      <c r="H14" s="343" t="s">
        <v>508</v>
      </c>
      <c r="I14" s="343" t="s">
        <v>509</v>
      </c>
      <c r="J14" s="343" t="s">
        <v>392</v>
      </c>
      <c r="K14" s="343" t="s">
        <v>393</v>
      </c>
      <c r="L14" s="343" t="s">
        <v>394</v>
      </c>
      <c r="M14" s="362" t="s">
        <v>405</v>
      </c>
      <c r="N14" s="350" t="s">
        <v>396</v>
      </c>
      <c r="O14" s="66" t="s">
        <v>496</v>
      </c>
      <c r="P14" s="31" t="s">
        <v>497</v>
      </c>
      <c r="Q14" s="463" t="s">
        <v>495</v>
      </c>
      <c r="R14" s="350"/>
      <c r="S14" s="347" t="s">
        <v>398</v>
      </c>
      <c r="T14" s="341" t="s">
        <v>399</v>
      </c>
      <c r="U14" s="381"/>
    </row>
    <row r="15" spans="1:28" ht="12.75" customHeight="1" x14ac:dyDescent="0.25">
      <c r="A15" s="143"/>
      <c r="B15" s="138"/>
      <c r="C15" s="148"/>
      <c r="D15" s="148"/>
      <c r="E15" s="363"/>
      <c r="F15" s="363"/>
      <c r="G15" s="363"/>
      <c r="H15" s="348"/>
      <c r="I15" s="348"/>
      <c r="J15" s="348"/>
      <c r="K15" s="348"/>
      <c r="L15" s="348"/>
      <c r="M15" s="363"/>
      <c r="N15" s="363"/>
      <c r="O15" s="66" t="s">
        <v>494</v>
      </c>
      <c r="P15" s="23" t="s">
        <v>495</v>
      </c>
      <c r="Q15" s="464"/>
      <c r="R15" s="396"/>
      <c r="S15" s="364"/>
      <c r="T15" s="364"/>
      <c r="U15" s="391"/>
    </row>
    <row r="16" spans="1:28" ht="12.75" customHeight="1" x14ac:dyDescent="0.25">
      <c r="A16" s="143"/>
      <c r="B16" s="138"/>
      <c r="C16" s="148"/>
      <c r="D16" s="148"/>
      <c r="E16" s="363"/>
      <c r="F16" s="363"/>
      <c r="G16" s="363"/>
      <c r="H16" s="348"/>
      <c r="I16" s="348"/>
      <c r="J16" s="348"/>
      <c r="K16" s="348"/>
      <c r="L16" s="348"/>
      <c r="M16" s="363"/>
      <c r="N16" s="363"/>
      <c r="O16" s="66" t="s">
        <v>498</v>
      </c>
      <c r="P16" s="44" t="s">
        <v>510</v>
      </c>
      <c r="Q16" s="464"/>
      <c r="R16" s="396"/>
      <c r="S16" s="364"/>
      <c r="T16" s="364"/>
      <c r="U16" s="391"/>
    </row>
    <row r="17" spans="1:21" ht="12.75" customHeight="1" x14ac:dyDescent="0.25">
      <c r="A17" s="143"/>
      <c r="B17" s="138"/>
      <c r="C17" s="148"/>
      <c r="D17" s="148"/>
      <c r="E17" s="363"/>
      <c r="F17" s="363"/>
      <c r="G17" s="363"/>
      <c r="H17" s="348"/>
      <c r="I17" s="348"/>
      <c r="J17" s="348"/>
      <c r="K17" s="348"/>
      <c r="L17" s="348"/>
      <c r="M17" s="363"/>
      <c r="N17" s="363"/>
      <c r="O17" s="362"/>
      <c r="P17" s="362"/>
      <c r="Q17" s="396"/>
      <c r="R17" s="396"/>
      <c r="S17" s="364"/>
      <c r="T17" s="364"/>
      <c r="U17" s="391"/>
    </row>
    <row r="18" spans="1:21" ht="12.75" customHeight="1" x14ac:dyDescent="0.25">
      <c r="A18" s="143"/>
      <c r="B18" s="138"/>
      <c r="C18" s="148"/>
      <c r="D18" s="148"/>
      <c r="E18" s="363"/>
      <c r="F18" s="363"/>
      <c r="G18" s="363"/>
      <c r="H18" s="348"/>
      <c r="I18" s="348"/>
      <c r="J18" s="348"/>
      <c r="K18" s="348"/>
      <c r="L18" s="348"/>
      <c r="M18" s="363"/>
      <c r="N18" s="363"/>
      <c r="O18" s="363"/>
      <c r="P18" s="363"/>
      <c r="Q18" s="396"/>
      <c r="R18" s="396"/>
      <c r="S18" s="364"/>
      <c r="T18" s="364"/>
      <c r="U18" s="391"/>
    </row>
    <row r="19" spans="1:21" ht="12.75" customHeight="1" x14ac:dyDescent="0.25">
      <c r="A19" s="143"/>
      <c r="B19" s="138"/>
      <c r="C19" s="148"/>
      <c r="D19" s="148"/>
      <c r="E19" s="363"/>
      <c r="F19" s="363"/>
      <c r="G19" s="363"/>
      <c r="H19" s="348"/>
      <c r="I19" s="348"/>
      <c r="J19" s="348"/>
      <c r="K19" s="348"/>
      <c r="L19" s="348"/>
      <c r="M19" s="363"/>
      <c r="N19" s="363"/>
      <c r="O19" s="363"/>
      <c r="P19" s="363"/>
      <c r="Q19" s="396"/>
      <c r="R19" s="396"/>
      <c r="S19" s="364"/>
      <c r="T19" s="364"/>
      <c r="U19" s="391"/>
    </row>
    <row r="20" spans="1:21" ht="12.75" customHeight="1" x14ac:dyDescent="0.25">
      <c r="A20" s="143"/>
      <c r="B20" s="138"/>
      <c r="C20" s="148"/>
      <c r="D20" s="148"/>
      <c r="E20" s="363"/>
      <c r="F20" s="363"/>
      <c r="G20" s="363"/>
      <c r="H20" s="348"/>
      <c r="I20" s="348"/>
      <c r="J20" s="348"/>
      <c r="K20" s="348"/>
      <c r="L20" s="348"/>
      <c r="M20" s="363"/>
      <c r="N20" s="363"/>
      <c r="O20" s="363"/>
      <c r="P20" s="363"/>
      <c r="Q20" s="396"/>
      <c r="R20" s="396"/>
      <c r="S20" s="364"/>
      <c r="T20" s="364"/>
      <c r="U20" s="391"/>
    </row>
    <row r="21" spans="1:21" ht="12.75" customHeight="1" x14ac:dyDescent="0.25">
      <c r="A21" s="143"/>
      <c r="B21" s="138"/>
      <c r="C21" s="149"/>
      <c r="D21" s="149"/>
      <c r="E21" s="351"/>
      <c r="F21" s="351"/>
      <c r="G21" s="351"/>
      <c r="H21" s="344"/>
      <c r="I21" s="344"/>
      <c r="J21" s="344"/>
      <c r="K21" s="344"/>
      <c r="L21" s="344"/>
      <c r="M21" s="351"/>
      <c r="N21" s="351"/>
      <c r="O21" s="351"/>
      <c r="P21" s="351"/>
      <c r="Q21" s="460"/>
      <c r="R21" s="460"/>
      <c r="S21" s="342"/>
      <c r="T21" s="342"/>
      <c r="U21" s="382"/>
    </row>
    <row r="22" spans="1:21" ht="15.75" x14ac:dyDescent="0.25">
      <c r="A22" s="143"/>
      <c r="B22" s="138"/>
      <c r="C22" s="150">
        <v>4</v>
      </c>
      <c r="D22" s="150">
        <v>53</v>
      </c>
      <c r="E22" s="349" t="s">
        <v>51</v>
      </c>
      <c r="F22" s="362" t="s">
        <v>407</v>
      </c>
      <c r="G22" s="349" t="s">
        <v>484</v>
      </c>
      <c r="H22" s="343" t="s">
        <v>429</v>
      </c>
      <c r="I22" s="343" t="s">
        <v>409</v>
      </c>
      <c r="J22" s="343" t="s">
        <v>392</v>
      </c>
      <c r="K22" s="343" t="s">
        <v>393</v>
      </c>
      <c r="L22" s="343" t="s">
        <v>394</v>
      </c>
      <c r="M22" s="362" t="s">
        <v>405</v>
      </c>
      <c r="N22" s="461" t="s">
        <v>396</v>
      </c>
      <c r="O22" s="23"/>
      <c r="P22" s="31"/>
      <c r="Q22" s="356" t="s">
        <v>495</v>
      </c>
      <c r="R22" s="354"/>
      <c r="S22" s="347" t="s">
        <v>398</v>
      </c>
      <c r="T22" s="341" t="s">
        <v>399</v>
      </c>
      <c r="U22" s="381"/>
    </row>
    <row r="23" spans="1:21" ht="15.75" x14ac:dyDescent="0.25">
      <c r="A23" s="143"/>
      <c r="B23" s="138"/>
      <c r="C23" s="148"/>
      <c r="D23" s="148"/>
      <c r="E23" s="349"/>
      <c r="F23" s="363"/>
      <c r="G23" s="349"/>
      <c r="H23" s="348"/>
      <c r="I23" s="348"/>
      <c r="J23" s="348"/>
      <c r="K23" s="348"/>
      <c r="L23" s="348"/>
      <c r="M23" s="363"/>
      <c r="N23" s="462"/>
      <c r="O23" s="23"/>
      <c r="P23" s="23"/>
      <c r="Q23" s="357"/>
      <c r="R23" s="378"/>
      <c r="S23" s="364"/>
      <c r="T23" s="364"/>
      <c r="U23" s="391"/>
    </row>
    <row r="24" spans="1:21" ht="15.75" x14ac:dyDescent="0.25">
      <c r="A24" s="143"/>
      <c r="B24" s="138"/>
      <c r="C24" s="148"/>
      <c r="D24" s="148"/>
      <c r="E24" s="349"/>
      <c r="F24" s="363"/>
      <c r="G24" s="349"/>
      <c r="H24" s="348"/>
      <c r="I24" s="348"/>
      <c r="J24" s="348"/>
      <c r="K24" s="348"/>
      <c r="L24" s="348"/>
      <c r="M24" s="363"/>
      <c r="N24" s="462"/>
      <c r="O24" s="23"/>
      <c r="P24" s="23"/>
      <c r="Q24" s="357"/>
      <c r="R24" s="378"/>
      <c r="S24" s="364"/>
      <c r="T24" s="364"/>
      <c r="U24" s="391"/>
    </row>
    <row r="25" spans="1:21" ht="15.75" x14ac:dyDescent="0.25">
      <c r="A25" s="143"/>
      <c r="B25" s="138"/>
      <c r="C25" s="148"/>
      <c r="D25" s="148"/>
      <c r="E25" s="349"/>
      <c r="F25" s="363"/>
      <c r="G25" s="349"/>
      <c r="H25" s="348"/>
      <c r="I25" s="348"/>
      <c r="J25" s="348"/>
      <c r="K25" s="348"/>
      <c r="L25" s="348"/>
      <c r="M25" s="363"/>
      <c r="N25" s="462"/>
      <c r="O25" s="23"/>
      <c r="P25" s="23"/>
      <c r="Q25" s="357"/>
      <c r="R25" s="378"/>
      <c r="S25" s="364"/>
      <c r="T25" s="364"/>
      <c r="U25" s="391"/>
    </row>
    <row r="26" spans="1:21" ht="15.75" x14ac:dyDescent="0.25">
      <c r="A26" s="143"/>
      <c r="B26" s="138"/>
      <c r="C26" s="148"/>
      <c r="D26" s="148"/>
      <c r="E26" s="349"/>
      <c r="F26" s="363"/>
      <c r="G26" s="349"/>
      <c r="H26" s="348"/>
      <c r="I26" s="348"/>
      <c r="J26" s="348"/>
      <c r="K26" s="348"/>
      <c r="L26" s="348"/>
      <c r="M26" s="363"/>
      <c r="N26" s="462"/>
      <c r="O26" s="23"/>
      <c r="P26" s="23"/>
      <c r="Q26" s="357"/>
      <c r="R26" s="378"/>
      <c r="S26" s="364"/>
      <c r="T26" s="364"/>
      <c r="U26" s="391"/>
    </row>
    <row r="27" spans="1:21" ht="15.75" x14ac:dyDescent="0.25">
      <c r="A27" s="143"/>
      <c r="B27" s="138"/>
      <c r="C27" s="148"/>
      <c r="D27" s="148"/>
      <c r="E27" s="349"/>
      <c r="F27" s="363"/>
      <c r="G27" s="349"/>
      <c r="H27" s="348"/>
      <c r="I27" s="348"/>
      <c r="J27" s="348"/>
      <c r="K27" s="348"/>
      <c r="L27" s="348"/>
      <c r="M27" s="363"/>
      <c r="N27" s="462"/>
      <c r="O27" s="23"/>
      <c r="P27" s="23"/>
      <c r="Q27" s="357"/>
      <c r="R27" s="378"/>
      <c r="S27" s="364"/>
      <c r="T27" s="364"/>
      <c r="U27" s="391"/>
    </row>
    <row r="28" spans="1:21" ht="15.75" x14ac:dyDescent="0.25">
      <c r="A28" s="143"/>
      <c r="B28" s="138"/>
      <c r="C28" s="149"/>
      <c r="D28" s="149"/>
      <c r="E28" s="349"/>
      <c r="F28" s="351"/>
      <c r="G28" s="349"/>
      <c r="H28" s="344"/>
      <c r="I28" s="344"/>
      <c r="J28" s="344"/>
      <c r="K28" s="344"/>
      <c r="L28" s="344"/>
      <c r="M28" s="363"/>
      <c r="N28" s="462"/>
      <c r="O28" s="23"/>
      <c r="P28" s="23"/>
      <c r="Q28" s="358"/>
      <c r="R28" s="379"/>
      <c r="S28" s="342"/>
      <c r="T28" s="342"/>
      <c r="U28" s="382"/>
    </row>
    <row r="29" spans="1:21" ht="15.75" x14ac:dyDescent="0.25">
      <c r="A29" s="143"/>
      <c r="B29" s="138"/>
      <c r="C29" s="150">
        <v>5</v>
      </c>
      <c r="D29" s="150">
        <v>54</v>
      </c>
      <c r="E29" s="349" t="s">
        <v>52</v>
      </c>
      <c r="F29" s="362" t="s">
        <v>407</v>
      </c>
      <c r="G29" s="349" t="s">
        <v>484</v>
      </c>
      <c r="H29" s="343" t="s">
        <v>511</v>
      </c>
      <c r="I29" s="343" t="s">
        <v>512</v>
      </c>
      <c r="J29" s="343" t="s">
        <v>392</v>
      </c>
      <c r="K29" s="343" t="s">
        <v>393</v>
      </c>
      <c r="L29" s="343" t="s">
        <v>394</v>
      </c>
      <c r="M29" s="349" t="s">
        <v>405</v>
      </c>
      <c r="N29" s="350" t="s">
        <v>396</v>
      </c>
      <c r="O29" s="59"/>
      <c r="P29" s="120"/>
      <c r="Q29" s="354" t="s">
        <v>397</v>
      </c>
      <c r="R29" s="98"/>
      <c r="S29" s="347" t="s">
        <v>398</v>
      </c>
      <c r="T29" s="341" t="s">
        <v>399</v>
      </c>
      <c r="U29" s="381"/>
    </row>
    <row r="30" spans="1:21" ht="15.75" x14ac:dyDescent="0.25">
      <c r="A30" s="143"/>
      <c r="B30" s="138"/>
      <c r="C30" s="149"/>
      <c r="D30" s="149"/>
      <c r="E30" s="349"/>
      <c r="F30" s="351"/>
      <c r="G30" s="349"/>
      <c r="H30" s="344"/>
      <c r="I30" s="344"/>
      <c r="J30" s="344"/>
      <c r="K30" s="344"/>
      <c r="L30" s="344"/>
      <c r="M30" s="349"/>
      <c r="N30" s="351"/>
      <c r="O30" s="61"/>
      <c r="P30" s="116"/>
      <c r="Q30" s="355"/>
      <c r="R30" s="105"/>
      <c r="S30" s="342"/>
      <c r="T30" s="342"/>
      <c r="U30" s="382"/>
    </row>
    <row r="31" spans="1:21" ht="15.75" x14ac:dyDescent="0.25">
      <c r="A31" s="143"/>
      <c r="B31" s="138"/>
      <c r="C31" s="150">
        <v>6</v>
      </c>
      <c r="D31" s="150">
        <v>55</v>
      </c>
      <c r="E31" s="436" t="s">
        <v>27</v>
      </c>
      <c r="F31" s="401" t="s">
        <v>387</v>
      </c>
      <c r="G31" s="349" t="s">
        <v>484</v>
      </c>
      <c r="H31" s="343" t="s">
        <v>511</v>
      </c>
      <c r="I31" s="343" t="s">
        <v>424</v>
      </c>
      <c r="J31" s="343" t="s">
        <v>392</v>
      </c>
      <c r="K31" s="343" t="s">
        <v>425</v>
      </c>
      <c r="L31" s="343" t="s">
        <v>394</v>
      </c>
      <c r="M31" s="349" t="s">
        <v>405</v>
      </c>
      <c r="N31" s="384" t="s">
        <v>396</v>
      </c>
      <c r="O31" s="120"/>
      <c r="P31" s="120"/>
      <c r="Q31" s="354" t="s">
        <v>397</v>
      </c>
      <c r="R31" s="98"/>
      <c r="S31" s="347" t="s">
        <v>398</v>
      </c>
      <c r="T31" s="341" t="s">
        <v>399</v>
      </c>
      <c r="U31" s="381"/>
    </row>
    <row r="32" spans="1:21" ht="15.75" x14ac:dyDescent="0.25">
      <c r="A32" s="143"/>
      <c r="B32" s="138"/>
      <c r="C32" s="148"/>
      <c r="D32" s="148"/>
      <c r="E32" s="436"/>
      <c r="F32" s="399"/>
      <c r="G32" s="349"/>
      <c r="H32" s="348"/>
      <c r="I32" s="348"/>
      <c r="J32" s="348"/>
      <c r="K32" s="348"/>
      <c r="L32" s="348"/>
      <c r="M32" s="349"/>
      <c r="N32" s="349"/>
      <c r="O32" s="115"/>
      <c r="P32" s="115"/>
      <c r="Q32" s="359"/>
      <c r="R32" s="104"/>
      <c r="S32" s="364"/>
      <c r="T32" s="364"/>
      <c r="U32" s="391"/>
    </row>
    <row r="33" spans="1:21" ht="15.75" x14ac:dyDescent="0.25">
      <c r="A33" s="143"/>
      <c r="B33" s="138"/>
      <c r="C33" s="148"/>
      <c r="D33" s="148"/>
      <c r="E33" s="436"/>
      <c r="F33" s="399"/>
      <c r="G33" s="349"/>
      <c r="H33" s="348"/>
      <c r="I33" s="348"/>
      <c r="J33" s="348"/>
      <c r="K33" s="348"/>
      <c r="L33" s="348"/>
      <c r="M33" s="349"/>
      <c r="N33" s="349"/>
      <c r="O33" s="115"/>
      <c r="P33" s="115"/>
      <c r="Q33" s="359"/>
      <c r="R33" s="104"/>
      <c r="S33" s="364"/>
      <c r="T33" s="364"/>
      <c r="U33" s="391"/>
    </row>
    <row r="34" spans="1:21" ht="15.75" x14ac:dyDescent="0.25">
      <c r="A34" s="143"/>
      <c r="B34" s="138"/>
      <c r="C34" s="149"/>
      <c r="D34" s="149"/>
      <c r="E34" s="436"/>
      <c r="F34" s="400"/>
      <c r="G34" s="349"/>
      <c r="H34" s="344"/>
      <c r="I34" s="344"/>
      <c r="J34" s="344"/>
      <c r="K34" s="344"/>
      <c r="L34" s="344"/>
      <c r="M34" s="349"/>
      <c r="N34" s="349"/>
      <c r="O34" s="116"/>
      <c r="P34" s="116"/>
      <c r="Q34" s="355"/>
      <c r="R34" s="105"/>
      <c r="S34" s="342"/>
      <c r="T34" s="342"/>
      <c r="U34" s="382"/>
    </row>
    <row r="35" spans="1:21" ht="78.75" x14ac:dyDescent="0.25">
      <c r="A35" s="143"/>
      <c r="B35" s="138"/>
      <c r="C35" s="8">
        <v>7</v>
      </c>
      <c r="D35" s="125">
        <v>56</v>
      </c>
      <c r="E35" s="119" t="s">
        <v>25</v>
      </c>
      <c r="F35" s="126" t="s">
        <v>387</v>
      </c>
      <c r="G35" s="119" t="s">
        <v>388</v>
      </c>
      <c r="H35" s="11"/>
      <c r="I35" s="11"/>
      <c r="J35" s="108"/>
      <c r="K35" s="108"/>
      <c r="L35" s="11"/>
      <c r="M35" s="15"/>
      <c r="N35" s="15"/>
      <c r="O35" s="119"/>
      <c r="P35" s="15"/>
      <c r="Q35" s="108"/>
      <c r="R35" s="108"/>
      <c r="S35" s="24"/>
      <c r="T35" s="24"/>
      <c r="U35" s="20"/>
    </row>
    <row r="36" spans="1:21" ht="204.75" x14ac:dyDescent="0.25">
      <c r="A36" s="143"/>
      <c r="B36" s="138"/>
      <c r="C36" s="150">
        <v>8</v>
      </c>
      <c r="D36" s="150">
        <v>57</v>
      </c>
      <c r="E36" s="362" t="s">
        <v>53</v>
      </c>
      <c r="F36" s="350" t="s">
        <v>513</v>
      </c>
      <c r="G36" s="362" t="s">
        <v>484</v>
      </c>
      <c r="H36" s="380" t="s">
        <v>514</v>
      </c>
      <c r="I36" s="380" t="s">
        <v>515</v>
      </c>
      <c r="J36" s="380" t="s">
        <v>516</v>
      </c>
      <c r="K36" s="343" t="s">
        <v>393</v>
      </c>
      <c r="L36" s="343" t="s">
        <v>394</v>
      </c>
      <c r="M36" s="362" t="s">
        <v>405</v>
      </c>
      <c r="N36" s="350" t="s">
        <v>396</v>
      </c>
      <c r="O36" s="59" t="s">
        <v>496</v>
      </c>
      <c r="P36" s="59" t="s">
        <v>497</v>
      </c>
      <c r="Q36" s="354" t="s">
        <v>397</v>
      </c>
      <c r="R36" s="98"/>
      <c r="S36" s="347" t="s">
        <v>398</v>
      </c>
      <c r="T36" s="341" t="s">
        <v>399</v>
      </c>
      <c r="U36" s="395" t="s">
        <v>517</v>
      </c>
    </row>
    <row r="37" spans="1:21" ht="299.25" x14ac:dyDescent="0.25">
      <c r="A37" s="143"/>
      <c r="B37" s="138"/>
      <c r="C37" s="148"/>
      <c r="D37" s="148"/>
      <c r="E37" s="363"/>
      <c r="F37" s="363"/>
      <c r="G37" s="363"/>
      <c r="H37" s="397"/>
      <c r="I37" s="397"/>
      <c r="J37" s="397"/>
      <c r="K37" s="348"/>
      <c r="L37" s="348"/>
      <c r="M37" s="363"/>
      <c r="N37" s="363"/>
      <c r="O37" s="60" t="s">
        <v>494</v>
      </c>
      <c r="P37" s="60" t="s">
        <v>495</v>
      </c>
      <c r="Q37" s="359"/>
      <c r="R37" s="104"/>
      <c r="S37" s="364"/>
      <c r="T37" s="364"/>
      <c r="U37" s="391"/>
    </row>
    <row r="38" spans="1:21" ht="31.5" x14ac:dyDescent="0.25">
      <c r="A38" s="143"/>
      <c r="B38" s="138"/>
      <c r="C38" s="148"/>
      <c r="D38" s="148"/>
      <c r="E38" s="363"/>
      <c r="F38" s="363"/>
      <c r="G38" s="363"/>
      <c r="H38" s="397"/>
      <c r="I38" s="397"/>
      <c r="J38" s="397"/>
      <c r="K38" s="348"/>
      <c r="L38" s="348"/>
      <c r="M38" s="363"/>
      <c r="N38" s="363"/>
      <c r="O38" s="60" t="s">
        <v>498</v>
      </c>
      <c r="P38" s="44" t="s">
        <v>510</v>
      </c>
      <c r="Q38" s="359"/>
      <c r="R38" s="104"/>
      <c r="S38" s="364"/>
      <c r="T38" s="364"/>
      <c r="U38" s="391"/>
    </row>
    <row r="39" spans="1:21" ht="15.75" x14ac:dyDescent="0.25">
      <c r="A39" s="143"/>
      <c r="B39" s="138"/>
      <c r="C39" s="148"/>
      <c r="D39" s="148"/>
      <c r="E39" s="363"/>
      <c r="F39" s="363"/>
      <c r="G39" s="363"/>
      <c r="H39" s="397"/>
      <c r="I39" s="397"/>
      <c r="J39" s="397"/>
      <c r="K39" s="348"/>
      <c r="L39" s="348"/>
      <c r="M39" s="363"/>
      <c r="N39" s="363"/>
      <c r="O39" s="60"/>
      <c r="P39" s="60"/>
      <c r="Q39" s="359"/>
      <c r="R39" s="104"/>
      <c r="S39" s="364"/>
      <c r="T39" s="364"/>
      <c r="U39" s="391"/>
    </row>
    <row r="40" spans="1:21" ht="15.75" x14ac:dyDescent="0.25">
      <c r="A40" s="143"/>
      <c r="B40" s="138"/>
      <c r="C40" s="149"/>
      <c r="D40" s="149"/>
      <c r="E40" s="351"/>
      <c r="F40" s="351"/>
      <c r="G40" s="351"/>
      <c r="H40" s="403"/>
      <c r="I40" s="403"/>
      <c r="J40" s="403"/>
      <c r="K40" s="344"/>
      <c r="L40" s="344"/>
      <c r="M40" s="351"/>
      <c r="N40" s="351"/>
      <c r="O40" s="61"/>
      <c r="P40" s="61"/>
      <c r="Q40" s="355"/>
      <c r="R40" s="105"/>
      <c r="S40" s="342"/>
      <c r="T40" s="342"/>
      <c r="U40" s="382"/>
    </row>
    <row r="41" spans="1:21" ht="15.75" x14ac:dyDescent="0.25">
      <c r="A41" s="143"/>
      <c r="B41" s="138"/>
      <c r="C41" s="370">
        <v>9</v>
      </c>
      <c r="D41" s="371">
        <v>58</v>
      </c>
      <c r="E41" s="349" t="s">
        <v>32</v>
      </c>
      <c r="F41" s="362" t="s">
        <v>389</v>
      </c>
      <c r="G41" s="349" t="s">
        <v>388</v>
      </c>
      <c r="H41" s="343" t="s">
        <v>390</v>
      </c>
      <c r="I41" s="343" t="s">
        <v>391</v>
      </c>
      <c r="J41" s="343" t="s">
        <v>392</v>
      </c>
      <c r="K41" s="343" t="s">
        <v>393</v>
      </c>
      <c r="L41" s="343" t="s">
        <v>394</v>
      </c>
      <c r="M41" s="349" t="s">
        <v>395</v>
      </c>
      <c r="N41" s="350" t="s">
        <v>396</v>
      </c>
      <c r="O41" s="120"/>
      <c r="P41" s="120"/>
      <c r="Q41" s="354" t="s">
        <v>397</v>
      </c>
      <c r="R41" s="98"/>
      <c r="S41" s="347" t="s">
        <v>398</v>
      </c>
      <c r="T41" s="341" t="s">
        <v>399</v>
      </c>
      <c r="U41" s="20"/>
    </row>
    <row r="42" spans="1:21" ht="15.75" x14ac:dyDescent="0.25">
      <c r="A42" s="143"/>
      <c r="B42" s="138"/>
      <c r="C42" s="368"/>
      <c r="D42" s="371"/>
      <c r="E42" s="349"/>
      <c r="F42" s="363"/>
      <c r="G42" s="349"/>
      <c r="H42" s="348"/>
      <c r="I42" s="348"/>
      <c r="J42" s="348"/>
      <c r="K42" s="348"/>
      <c r="L42" s="348"/>
      <c r="M42" s="349"/>
      <c r="N42" s="363"/>
      <c r="O42" s="115"/>
      <c r="P42" s="115"/>
      <c r="Q42" s="359"/>
      <c r="R42" s="104"/>
      <c r="S42" s="364"/>
      <c r="T42" s="364"/>
      <c r="U42" s="20"/>
    </row>
    <row r="43" spans="1:21" ht="15.75" x14ac:dyDescent="0.25">
      <c r="A43" s="143"/>
      <c r="B43" s="138"/>
      <c r="C43" s="369"/>
      <c r="D43" s="371"/>
      <c r="E43" s="349"/>
      <c r="F43" s="351"/>
      <c r="G43" s="349"/>
      <c r="H43" s="344"/>
      <c r="I43" s="344"/>
      <c r="J43" s="344"/>
      <c r="K43" s="344"/>
      <c r="L43" s="344"/>
      <c r="M43" s="349"/>
      <c r="N43" s="351"/>
      <c r="O43" s="116"/>
      <c r="P43" s="116"/>
      <c r="Q43" s="355"/>
      <c r="R43" s="105"/>
      <c r="S43" s="342"/>
      <c r="T43" s="342"/>
      <c r="U43" s="20"/>
    </row>
    <row r="44" spans="1:21" ht="15.75" x14ac:dyDescent="0.25">
      <c r="A44" s="143"/>
      <c r="B44" s="138"/>
      <c r="C44" s="370">
        <v>10</v>
      </c>
      <c r="D44" s="371">
        <v>59</v>
      </c>
      <c r="E44" s="349" t="s">
        <v>54</v>
      </c>
      <c r="F44" s="362" t="s">
        <v>389</v>
      </c>
      <c r="G44" s="349" t="s">
        <v>484</v>
      </c>
      <c r="H44" s="343" t="s">
        <v>408</v>
      </c>
      <c r="I44" s="343" t="s">
        <v>518</v>
      </c>
      <c r="J44" s="343" t="s">
        <v>392</v>
      </c>
      <c r="K44" s="343" t="s">
        <v>393</v>
      </c>
      <c r="L44" s="343" t="s">
        <v>394</v>
      </c>
      <c r="M44" s="346" t="s">
        <v>519</v>
      </c>
      <c r="N44" s="345" t="s">
        <v>406</v>
      </c>
      <c r="O44" s="380"/>
      <c r="P44" s="380"/>
      <c r="Q44" s="354" t="s">
        <v>397</v>
      </c>
      <c r="R44" s="98"/>
      <c r="S44" s="347" t="s">
        <v>398</v>
      </c>
      <c r="T44" s="341" t="s">
        <v>399</v>
      </c>
      <c r="U44" s="20"/>
    </row>
    <row r="45" spans="1:21" ht="15.75" x14ac:dyDescent="0.25">
      <c r="A45" s="143"/>
      <c r="B45" s="138"/>
      <c r="C45" s="368"/>
      <c r="D45" s="371"/>
      <c r="E45" s="349"/>
      <c r="F45" s="363"/>
      <c r="G45" s="349"/>
      <c r="H45" s="348"/>
      <c r="I45" s="348"/>
      <c r="J45" s="348"/>
      <c r="K45" s="348"/>
      <c r="L45" s="348"/>
      <c r="M45" s="346"/>
      <c r="N45" s="345"/>
      <c r="O45" s="397"/>
      <c r="P45" s="397"/>
      <c r="Q45" s="359"/>
      <c r="R45" s="104"/>
      <c r="S45" s="364"/>
      <c r="T45" s="364"/>
      <c r="U45" s="20"/>
    </row>
    <row r="46" spans="1:21" ht="15.75" x14ac:dyDescent="0.25">
      <c r="A46" s="143"/>
      <c r="B46" s="138"/>
      <c r="C46" s="368"/>
      <c r="D46" s="371"/>
      <c r="E46" s="349"/>
      <c r="F46" s="363"/>
      <c r="G46" s="349"/>
      <c r="H46" s="348"/>
      <c r="I46" s="348"/>
      <c r="J46" s="348"/>
      <c r="K46" s="348"/>
      <c r="L46" s="348"/>
      <c r="M46" s="346"/>
      <c r="N46" s="345"/>
      <c r="O46" s="397"/>
      <c r="P46" s="397"/>
      <c r="Q46" s="359"/>
      <c r="R46" s="104"/>
      <c r="S46" s="364"/>
      <c r="T46" s="364"/>
      <c r="U46" s="20"/>
    </row>
    <row r="47" spans="1:21" ht="15.75" x14ac:dyDescent="0.25">
      <c r="A47" s="143"/>
      <c r="B47" s="138"/>
      <c r="C47" s="368"/>
      <c r="D47" s="371"/>
      <c r="E47" s="349"/>
      <c r="F47" s="363"/>
      <c r="G47" s="349"/>
      <c r="H47" s="348"/>
      <c r="I47" s="348"/>
      <c r="J47" s="348"/>
      <c r="K47" s="348"/>
      <c r="L47" s="348"/>
      <c r="M47" s="346"/>
      <c r="N47" s="345"/>
      <c r="O47" s="397"/>
      <c r="P47" s="397"/>
      <c r="Q47" s="359"/>
      <c r="R47" s="104"/>
      <c r="S47" s="364"/>
      <c r="T47" s="364"/>
      <c r="U47" s="20"/>
    </row>
    <row r="48" spans="1:21" ht="15.75" x14ac:dyDescent="0.25">
      <c r="A48" s="143"/>
      <c r="B48" s="138"/>
      <c r="C48" s="368"/>
      <c r="D48" s="371"/>
      <c r="E48" s="349"/>
      <c r="F48" s="363"/>
      <c r="G48" s="349"/>
      <c r="H48" s="348"/>
      <c r="I48" s="348"/>
      <c r="J48" s="348"/>
      <c r="K48" s="348"/>
      <c r="L48" s="348"/>
      <c r="M48" s="346"/>
      <c r="N48" s="345"/>
      <c r="O48" s="397"/>
      <c r="P48" s="397"/>
      <c r="Q48" s="359"/>
      <c r="R48" s="104"/>
      <c r="S48" s="364"/>
      <c r="T48" s="364"/>
      <c r="U48" s="20"/>
    </row>
    <row r="49" spans="1:21" ht="15.75" x14ac:dyDescent="0.25">
      <c r="A49" s="143"/>
      <c r="B49" s="138"/>
      <c r="C49" s="368"/>
      <c r="D49" s="371"/>
      <c r="E49" s="349"/>
      <c r="F49" s="363"/>
      <c r="G49" s="349"/>
      <c r="H49" s="348"/>
      <c r="I49" s="348"/>
      <c r="J49" s="348"/>
      <c r="K49" s="348"/>
      <c r="L49" s="348"/>
      <c r="M49" s="346"/>
      <c r="N49" s="345"/>
      <c r="O49" s="397"/>
      <c r="P49" s="397"/>
      <c r="Q49" s="359"/>
      <c r="R49" s="104"/>
      <c r="S49" s="364"/>
      <c r="T49" s="364"/>
      <c r="U49" s="20"/>
    </row>
    <row r="50" spans="1:21" ht="15.75" x14ac:dyDescent="0.25">
      <c r="A50" s="143"/>
      <c r="B50" s="138"/>
      <c r="C50" s="369"/>
      <c r="D50" s="371"/>
      <c r="E50" s="349"/>
      <c r="F50" s="351"/>
      <c r="G50" s="349"/>
      <c r="H50" s="344"/>
      <c r="I50" s="344"/>
      <c r="J50" s="344"/>
      <c r="K50" s="344"/>
      <c r="L50" s="344"/>
      <c r="M50" s="346"/>
      <c r="N50" s="380"/>
      <c r="O50" s="403"/>
      <c r="P50" s="403"/>
      <c r="Q50" s="355"/>
      <c r="R50" s="105"/>
      <c r="S50" s="342"/>
      <c r="T50" s="342"/>
      <c r="U50" s="20"/>
    </row>
    <row r="51" spans="1:21" ht="204.75" x14ac:dyDescent="0.25">
      <c r="A51" s="143"/>
      <c r="B51" s="138"/>
      <c r="C51" s="370">
        <v>11</v>
      </c>
      <c r="D51" s="385">
        <v>60</v>
      </c>
      <c r="E51" s="362" t="s">
        <v>55</v>
      </c>
      <c r="F51" s="350" t="s">
        <v>520</v>
      </c>
      <c r="G51" s="362" t="s">
        <v>484</v>
      </c>
      <c r="H51" s="343" t="s">
        <v>521</v>
      </c>
      <c r="I51" s="343" t="s">
        <v>522</v>
      </c>
      <c r="J51" s="380" t="s">
        <v>523</v>
      </c>
      <c r="K51" s="343" t="s">
        <v>14</v>
      </c>
      <c r="L51" s="343" t="s">
        <v>394</v>
      </c>
      <c r="M51" s="346" t="s">
        <v>395</v>
      </c>
      <c r="N51" s="456" t="s">
        <v>416</v>
      </c>
      <c r="O51" s="43" t="s">
        <v>496</v>
      </c>
      <c r="P51" s="43" t="s">
        <v>497</v>
      </c>
      <c r="Q51" s="408" t="s">
        <v>500</v>
      </c>
      <c r="R51" s="394"/>
      <c r="S51" s="347" t="s">
        <v>398</v>
      </c>
      <c r="T51" s="341" t="s">
        <v>399</v>
      </c>
      <c r="U51" s="395" t="s">
        <v>524</v>
      </c>
    </row>
    <row r="52" spans="1:21" ht="15.75" x14ac:dyDescent="0.25">
      <c r="A52" s="143"/>
      <c r="B52" s="138"/>
      <c r="C52" s="368"/>
      <c r="D52" s="386"/>
      <c r="E52" s="363"/>
      <c r="F52" s="363"/>
      <c r="G52" s="363"/>
      <c r="H52" s="348"/>
      <c r="I52" s="348"/>
      <c r="J52" s="348"/>
      <c r="K52" s="348"/>
      <c r="L52" s="348"/>
      <c r="M52" s="346"/>
      <c r="N52" s="456"/>
      <c r="O52" s="43" t="s">
        <v>494</v>
      </c>
      <c r="P52" s="76" t="s">
        <v>525</v>
      </c>
      <c r="Q52" s="357"/>
      <c r="R52" s="359"/>
      <c r="S52" s="364"/>
      <c r="T52" s="364"/>
      <c r="U52" s="391"/>
    </row>
    <row r="53" spans="1:21" ht="31.5" x14ac:dyDescent="0.25">
      <c r="A53" s="143"/>
      <c r="B53" s="138"/>
      <c r="C53" s="368"/>
      <c r="D53" s="386"/>
      <c r="E53" s="363"/>
      <c r="F53" s="363"/>
      <c r="G53" s="363"/>
      <c r="H53" s="348"/>
      <c r="I53" s="348"/>
      <c r="J53" s="348"/>
      <c r="K53" s="348"/>
      <c r="L53" s="348"/>
      <c r="M53" s="346"/>
      <c r="N53" s="456"/>
      <c r="O53" s="43" t="s">
        <v>498</v>
      </c>
      <c r="P53" s="68" t="s">
        <v>510</v>
      </c>
      <c r="Q53" s="357"/>
      <c r="R53" s="359"/>
      <c r="S53" s="364"/>
      <c r="T53" s="364"/>
      <c r="U53" s="391"/>
    </row>
    <row r="54" spans="1:21" ht="15.75" x14ac:dyDescent="0.25">
      <c r="A54" s="143"/>
      <c r="B54" s="138"/>
      <c r="C54" s="369"/>
      <c r="D54" s="387"/>
      <c r="E54" s="351"/>
      <c r="F54" s="351"/>
      <c r="G54" s="351"/>
      <c r="H54" s="344"/>
      <c r="I54" s="344"/>
      <c r="J54" s="344"/>
      <c r="K54" s="344"/>
      <c r="L54" s="344"/>
      <c r="M54" s="346"/>
      <c r="N54" s="456"/>
      <c r="O54" s="43"/>
      <c r="P54" s="43"/>
      <c r="Q54" s="358"/>
      <c r="R54" s="355"/>
      <c r="S54" s="342"/>
      <c r="T54" s="342"/>
      <c r="U54" s="382"/>
    </row>
    <row r="55" spans="1:21" ht="15.75" x14ac:dyDescent="0.25">
      <c r="A55" s="143"/>
      <c r="B55" s="138"/>
      <c r="C55" s="8">
        <v>12</v>
      </c>
      <c r="D55" s="125">
        <v>61</v>
      </c>
      <c r="E55" s="119" t="s">
        <v>457</v>
      </c>
      <c r="F55" s="119" t="s">
        <v>389</v>
      </c>
      <c r="G55" s="119" t="s">
        <v>484</v>
      </c>
      <c r="H55" s="12"/>
      <c r="I55" s="11"/>
      <c r="J55" s="108"/>
      <c r="K55" s="108"/>
      <c r="L55" s="11"/>
      <c r="M55" s="11"/>
      <c r="N55" s="11"/>
      <c r="O55" s="11"/>
      <c r="P55" s="11"/>
      <c r="Q55" s="108"/>
      <c r="R55" s="108"/>
      <c r="S55" s="24"/>
      <c r="T55" s="24"/>
      <c r="U55" s="20"/>
    </row>
    <row r="56" spans="1:21" ht="15.75" customHeight="1" x14ac:dyDescent="0.25">
      <c r="A56" s="143"/>
      <c r="B56" s="138"/>
      <c r="C56" s="370">
        <v>13</v>
      </c>
      <c r="D56" s="371">
        <v>62</v>
      </c>
      <c r="E56" s="349" t="s">
        <v>400</v>
      </c>
      <c r="F56" s="350" t="s">
        <v>401</v>
      </c>
      <c r="G56" s="349" t="s">
        <v>402</v>
      </c>
      <c r="H56" s="343" t="s">
        <v>403</v>
      </c>
      <c r="I56" s="343" t="s">
        <v>404</v>
      </c>
      <c r="J56" s="343" t="s">
        <v>392</v>
      </c>
      <c r="K56" s="343" t="s">
        <v>393</v>
      </c>
      <c r="L56" s="343" t="s">
        <v>394</v>
      </c>
      <c r="M56" s="346" t="s">
        <v>405</v>
      </c>
      <c r="N56" s="456" t="s">
        <v>406</v>
      </c>
      <c r="O56" s="43"/>
      <c r="P56" s="43"/>
      <c r="Q56" s="356" t="s">
        <v>397</v>
      </c>
      <c r="R56" s="354"/>
      <c r="S56" s="347" t="s">
        <v>398</v>
      </c>
      <c r="T56" s="341" t="s">
        <v>399</v>
      </c>
      <c r="U56" s="20"/>
    </row>
    <row r="57" spans="1:21" ht="15.75" customHeight="1" x14ac:dyDescent="0.25">
      <c r="A57" s="143"/>
      <c r="B57" s="138"/>
      <c r="C57" s="368"/>
      <c r="D57" s="371"/>
      <c r="E57" s="349"/>
      <c r="F57" s="363"/>
      <c r="G57" s="349"/>
      <c r="H57" s="348"/>
      <c r="I57" s="348"/>
      <c r="J57" s="348"/>
      <c r="K57" s="348"/>
      <c r="L57" s="348"/>
      <c r="M57" s="346"/>
      <c r="N57" s="457"/>
      <c r="O57" s="113"/>
      <c r="P57" s="113"/>
      <c r="Q57" s="357"/>
      <c r="R57" s="378"/>
      <c r="S57" s="364"/>
      <c r="T57" s="364"/>
      <c r="U57" s="20"/>
    </row>
    <row r="58" spans="1:21" ht="15.75" customHeight="1" x14ac:dyDescent="0.25">
      <c r="A58" s="143"/>
      <c r="B58" s="138"/>
      <c r="C58" s="368"/>
      <c r="D58" s="371"/>
      <c r="E58" s="349"/>
      <c r="F58" s="363"/>
      <c r="G58" s="349"/>
      <c r="H58" s="348"/>
      <c r="I58" s="348"/>
      <c r="J58" s="348"/>
      <c r="K58" s="348"/>
      <c r="L58" s="348"/>
      <c r="M58" s="346"/>
      <c r="N58" s="457"/>
      <c r="O58" s="113"/>
      <c r="P58" s="113"/>
      <c r="Q58" s="357"/>
      <c r="R58" s="378"/>
      <c r="S58" s="364"/>
      <c r="T58" s="364"/>
      <c r="U58" s="20"/>
    </row>
    <row r="59" spans="1:21" ht="15.75" customHeight="1" x14ac:dyDescent="0.25">
      <c r="A59" s="143"/>
      <c r="B59" s="138"/>
      <c r="C59" s="368"/>
      <c r="D59" s="371"/>
      <c r="E59" s="349"/>
      <c r="F59" s="363"/>
      <c r="G59" s="349"/>
      <c r="H59" s="348"/>
      <c r="I59" s="348"/>
      <c r="J59" s="348"/>
      <c r="K59" s="348"/>
      <c r="L59" s="348"/>
      <c r="M59" s="346"/>
      <c r="N59" s="457"/>
      <c r="O59" s="113"/>
      <c r="P59" s="113"/>
      <c r="Q59" s="357"/>
      <c r="R59" s="378"/>
      <c r="S59" s="364"/>
      <c r="T59" s="364"/>
      <c r="U59" s="20"/>
    </row>
    <row r="60" spans="1:21" ht="15.75" customHeight="1" x14ac:dyDescent="0.25">
      <c r="A60" s="143"/>
      <c r="B60" s="138"/>
      <c r="C60" s="368"/>
      <c r="D60" s="371"/>
      <c r="E60" s="349"/>
      <c r="F60" s="363"/>
      <c r="G60" s="349"/>
      <c r="H60" s="348"/>
      <c r="I60" s="348"/>
      <c r="J60" s="348"/>
      <c r="K60" s="348"/>
      <c r="L60" s="348"/>
      <c r="M60" s="346"/>
      <c r="N60" s="457"/>
      <c r="O60" s="113"/>
      <c r="P60" s="113"/>
      <c r="Q60" s="357"/>
      <c r="R60" s="378"/>
      <c r="S60" s="364"/>
      <c r="T60" s="364"/>
      <c r="U60" s="20"/>
    </row>
    <row r="61" spans="1:21" ht="45" customHeight="1" x14ac:dyDescent="0.25">
      <c r="A61" s="143"/>
      <c r="B61" s="138"/>
      <c r="C61" s="369"/>
      <c r="D61" s="371"/>
      <c r="E61" s="349"/>
      <c r="F61" s="351"/>
      <c r="G61" s="349"/>
      <c r="H61" s="344"/>
      <c r="I61" s="344"/>
      <c r="J61" s="344"/>
      <c r="K61" s="344"/>
      <c r="L61" s="344"/>
      <c r="M61" s="346"/>
      <c r="N61" s="457"/>
      <c r="O61" s="113"/>
      <c r="P61" s="113"/>
      <c r="Q61" s="358"/>
      <c r="R61" s="379"/>
      <c r="S61" s="342"/>
      <c r="T61" s="342"/>
      <c r="U61" s="20"/>
    </row>
    <row r="62" spans="1:21" ht="15.75" customHeight="1" x14ac:dyDescent="0.25">
      <c r="A62" s="143"/>
      <c r="B62" s="138"/>
      <c r="C62" s="370">
        <v>14</v>
      </c>
      <c r="D62" s="371">
        <v>63</v>
      </c>
      <c r="E62" s="458" t="s">
        <v>57</v>
      </c>
      <c r="F62" s="401" t="s">
        <v>526</v>
      </c>
      <c r="G62" s="349" t="s">
        <v>484</v>
      </c>
      <c r="H62" s="343" t="s">
        <v>432</v>
      </c>
      <c r="I62" s="343" t="s">
        <v>527</v>
      </c>
      <c r="J62" s="343" t="s">
        <v>392</v>
      </c>
      <c r="K62" s="343" t="s">
        <v>528</v>
      </c>
      <c r="L62" s="343" t="s">
        <v>394</v>
      </c>
      <c r="M62" s="346" t="s">
        <v>405</v>
      </c>
      <c r="N62" s="374" t="s">
        <v>406</v>
      </c>
      <c r="O62" s="69" t="s">
        <v>496</v>
      </c>
      <c r="P62" s="69" t="s">
        <v>500</v>
      </c>
      <c r="Q62" s="356" t="s">
        <v>397</v>
      </c>
      <c r="R62" s="354"/>
      <c r="S62" s="347" t="s">
        <v>398</v>
      </c>
      <c r="T62" s="341" t="s">
        <v>399</v>
      </c>
      <c r="U62" s="381"/>
    </row>
    <row r="63" spans="1:21" ht="15.75" customHeight="1" x14ac:dyDescent="0.25">
      <c r="A63" s="143"/>
      <c r="B63" s="138"/>
      <c r="C63" s="368"/>
      <c r="D63" s="371"/>
      <c r="E63" s="436"/>
      <c r="F63" s="402"/>
      <c r="G63" s="349"/>
      <c r="H63" s="348"/>
      <c r="I63" s="348"/>
      <c r="J63" s="348"/>
      <c r="K63" s="348"/>
      <c r="L63" s="348"/>
      <c r="M63" s="346"/>
      <c r="N63" s="392"/>
      <c r="O63" s="69" t="s">
        <v>494</v>
      </c>
      <c r="P63" s="69" t="s">
        <v>500</v>
      </c>
      <c r="Q63" s="357"/>
      <c r="R63" s="378"/>
      <c r="S63" s="364"/>
      <c r="T63" s="364"/>
      <c r="U63" s="391"/>
    </row>
    <row r="64" spans="1:21" ht="15.75" customHeight="1" x14ac:dyDescent="0.25">
      <c r="A64" s="143"/>
      <c r="B64" s="138"/>
      <c r="C64" s="368"/>
      <c r="D64" s="371"/>
      <c r="E64" s="436"/>
      <c r="F64" s="402"/>
      <c r="G64" s="349"/>
      <c r="H64" s="348"/>
      <c r="I64" s="348"/>
      <c r="J64" s="348"/>
      <c r="K64" s="348"/>
      <c r="L64" s="348"/>
      <c r="M64" s="346"/>
      <c r="N64" s="392"/>
      <c r="O64" s="69" t="s">
        <v>498</v>
      </c>
      <c r="P64" s="69" t="s">
        <v>500</v>
      </c>
      <c r="Q64" s="357"/>
      <c r="R64" s="378"/>
      <c r="S64" s="364"/>
      <c r="T64" s="364"/>
      <c r="U64" s="391"/>
    </row>
    <row r="65" spans="1:21" ht="67.5" customHeight="1" x14ac:dyDescent="0.25">
      <c r="A65" s="143"/>
      <c r="B65" s="138"/>
      <c r="C65" s="369"/>
      <c r="D65" s="371"/>
      <c r="E65" s="436"/>
      <c r="F65" s="459"/>
      <c r="G65" s="349"/>
      <c r="H65" s="344"/>
      <c r="I65" s="344"/>
      <c r="J65" s="344"/>
      <c r="K65" s="344"/>
      <c r="L65" s="344"/>
      <c r="M65" s="346"/>
      <c r="N65" s="392"/>
      <c r="O65" s="69"/>
      <c r="P65" s="69"/>
      <c r="Q65" s="358"/>
      <c r="R65" s="379"/>
      <c r="S65" s="342"/>
      <c r="T65" s="342"/>
      <c r="U65" s="382"/>
    </row>
    <row r="66" spans="1:21" ht="15.75" customHeight="1" x14ac:dyDescent="0.25">
      <c r="A66" s="143"/>
      <c r="B66" s="138"/>
      <c r="C66" s="370">
        <v>15</v>
      </c>
      <c r="D66" s="385">
        <v>64</v>
      </c>
      <c r="E66" s="362" t="s">
        <v>58</v>
      </c>
      <c r="F66" s="350" t="s">
        <v>529</v>
      </c>
      <c r="G66" s="362" t="s">
        <v>484</v>
      </c>
      <c r="H66" s="343" t="s">
        <v>521</v>
      </c>
      <c r="I66" s="343" t="s">
        <v>522</v>
      </c>
      <c r="J66" s="343" t="s">
        <v>392</v>
      </c>
      <c r="K66" s="343" t="s">
        <v>528</v>
      </c>
      <c r="L66" s="343" t="s">
        <v>394</v>
      </c>
      <c r="M66" s="349" t="s">
        <v>405</v>
      </c>
      <c r="N66" s="456" t="s">
        <v>416</v>
      </c>
      <c r="O66" s="69" t="s">
        <v>496</v>
      </c>
      <c r="P66" s="43" t="s">
        <v>497</v>
      </c>
      <c r="Q66" s="408" t="s">
        <v>500</v>
      </c>
      <c r="R66" s="394"/>
      <c r="S66" s="347" t="s">
        <v>398</v>
      </c>
      <c r="T66" s="341" t="s">
        <v>399</v>
      </c>
      <c r="U66" s="395" t="s">
        <v>417</v>
      </c>
    </row>
    <row r="67" spans="1:21" ht="15.75" customHeight="1" x14ac:dyDescent="0.25">
      <c r="A67" s="143"/>
      <c r="B67" s="138"/>
      <c r="C67" s="368"/>
      <c r="D67" s="386"/>
      <c r="E67" s="363"/>
      <c r="F67" s="363"/>
      <c r="G67" s="363"/>
      <c r="H67" s="348"/>
      <c r="I67" s="348"/>
      <c r="J67" s="348"/>
      <c r="K67" s="348"/>
      <c r="L67" s="348"/>
      <c r="M67" s="349"/>
      <c r="N67" s="456"/>
      <c r="O67" s="69" t="s">
        <v>494</v>
      </c>
      <c r="P67" s="76" t="s">
        <v>525</v>
      </c>
      <c r="Q67" s="357"/>
      <c r="R67" s="359"/>
      <c r="S67" s="364"/>
      <c r="T67" s="364"/>
      <c r="U67" s="391"/>
    </row>
    <row r="68" spans="1:21" ht="174.75" customHeight="1" x14ac:dyDescent="0.25">
      <c r="A68" s="143"/>
      <c r="B68" s="138"/>
      <c r="C68" s="369"/>
      <c r="D68" s="387"/>
      <c r="E68" s="351"/>
      <c r="F68" s="351"/>
      <c r="G68" s="351"/>
      <c r="H68" s="344"/>
      <c r="I68" s="344"/>
      <c r="J68" s="344"/>
      <c r="K68" s="344"/>
      <c r="L68" s="344"/>
      <c r="M68" s="349"/>
      <c r="N68" s="456"/>
      <c r="O68" s="69" t="s">
        <v>498</v>
      </c>
      <c r="P68" s="68" t="s">
        <v>510</v>
      </c>
      <c r="Q68" s="358"/>
      <c r="R68" s="355"/>
      <c r="S68" s="342"/>
      <c r="T68" s="342"/>
      <c r="U68" s="382"/>
    </row>
    <row r="69" spans="1:21" ht="15.75" customHeight="1" x14ac:dyDescent="0.25">
      <c r="A69" s="143"/>
      <c r="B69" s="138"/>
      <c r="C69" s="370">
        <v>16</v>
      </c>
      <c r="D69" s="371">
        <v>65</v>
      </c>
      <c r="E69" s="349" t="s">
        <v>59</v>
      </c>
      <c r="F69" s="362" t="s">
        <v>407</v>
      </c>
      <c r="G69" s="349" t="s">
        <v>402</v>
      </c>
      <c r="H69" s="343" t="s">
        <v>408</v>
      </c>
      <c r="I69" s="343" t="s">
        <v>409</v>
      </c>
      <c r="J69" s="343" t="s">
        <v>392</v>
      </c>
      <c r="K69" s="343" t="s">
        <v>14</v>
      </c>
      <c r="L69" s="343" t="s">
        <v>394</v>
      </c>
      <c r="M69" s="349" t="s">
        <v>405</v>
      </c>
      <c r="N69" s="345" t="s">
        <v>406</v>
      </c>
      <c r="O69" s="111"/>
      <c r="P69" s="111"/>
      <c r="Q69" s="365" t="s">
        <v>397</v>
      </c>
      <c r="R69" s="354"/>
      <c r="S69" s="347" t="s">
        <v>398</v>
      </c>
      <c r="T69" s="341" t="s">
        <v>399</v>
      </c>
      <c r="U69" s="20"/>
    </row>
    <row r="70" spans="1:21" ht="15.75" customHeight="1" x14ac:dyDescent="0.25">
      <c r="A70" s="143"/>
      <c r="B70" s="138"/>
      <c r="C70" s="368"/>
      <c r="D70" s="371"/>
      <c r="E70" s="349"/>
      <c r="F70" s="363"/>
      <c r="G70" s="349"/>
      <c r="H70" s="348"/>
      <c r="I70" s="348"/>
      <c r="J70" s="348"/>
      <c r="K70" s="348"/>
      <c r="L70" s="348"/>
      <c r="M70" s="349"/>
      <c r="N70" s="346"/>
      <c r="O70" s="108"/>
      <c r="P70" s="108"/>
      <c r="Q70" s="366"/>
      <c r="R70" s="378"/>
      <c r="S70" s="364"/>
      <c r="T70" s="364"/>
      <c r="U70" s="20"/>
    </row>
    <row r="71" spans="1:21" ht="51" customHeight="1" x14ac:dyDescent="0.25">
      <c r="A71" s="143"/>
      <c r="B71" s="138"/>
      <c r="C71" s="369"/>
      <c r="D71" s="371"/>
      <c r="E71" s="349"/>
      <c r="F71" s="351"/>
      <c r="G71" s="349"/>
      <c r="H71" s="344"/>
      <c r="I71" s="344"/>
      <c r="J71" s="344"/>
      <c r="K71" s="344"/>
      <c r="L71" s="344"/>
      <c r="M71" s="349"/>
      <c r="N71" s="346"/>
      <c r="O71" s="108"/>
      <c r="P71" s="108"/>
      <c r="Q71" s="366"/>
      <c r="R71" s="379"/>
      <c r="S71" s="342"/>
      <c r="T71" s="342"/>
      <c r="U71" s="20"/>
    </row>
    <row r="72" spans="1:21" ht="15.75" customHeight="1" x14ac:dyDescent="0.25">
      <c r="A72" s="143"/>
      <c r="B72" s="138"/>
      <c r="C72" s="370">
        <v>17</v>
      </c>
      <c r="D72" s="371">
        <v>66</v>
      </c>
      <c r="E72" s="349" t="s">
        <v>410</v>
      </c>
      <c r="F72" s="362" t="s">
        <v>407</v>
      </c>
      <c r="G72" s="349" t="s">
        <v>402</v>
      </c>
      <c r="H72" s="343" t="s">
        <v>408</v>
      </c>
      <c r="I72" s="343" t="s">
        <v>411</v>
      </c>
      <c r="J72" s="343" t="s">
        <v>392</v>
      </c>
      <c r="K72" s="343" t="s">
        <v>14</v>
      </c>
      <c r="L72" s="343" t="s">
        <v>394</v>
      </c>
      <c r="M72" s="346" t="s">
        <v>405</v>
      </c>
      <c r="N72" s="456" t="s">
        <v>406</v>
      </c>
      <c r="O72" s="43"/>
      <c r="P72" s="43"/>
      <c r="Q72" s="356" t="s">
        <v>397</v>
      </c>
      <c r="R72" s="354"/>
      <c r="S72" s="347" t="s">
        <v>398</v>
      </c>
      <c r="T72" s="341" t="s">
        <v>399</v>
      </c>
      <c r="U72" s="20"/>
    </row>
    <row r="73" spans="1:21" ht="15.75" customHeight="1" x14ac:dyDescent="0.25">
      <c r="A73" s="143"/>
      <c r="B73" s="138"/>
      <c r="C73" s="368"/>
      <c r="D73" s="371"/>
      <c r="E73" s="349"/>
      <c r="F73" s="363"/>
      <c r="G73" s="349"/>
      <c r="H73" s="348"/>
      <c r="I73" s="348"/>
      <c r="J73" s="348"/>
      <c r="K73" s="348"/>
      <c r="L73" s="348"/>
      <c r="M73" s="346"/>
      <c r="N73" s="457"/>
      <c r="O73" s="113"/>
      <c r="P73" s="113"/>
      <c r="Q73" s="357"/>
      <c r="R73" s="378"/>
      <c r="S73" s="364"/>
      <c r="T73" s="364"/>
      <c r="U73" s="20"/>
    </row>
    <row r="74" spans="1:21" ht="15.75" customHeight="1" x14ac:dyDescent="0.25">
      <c r="A74" s="143"/>
      <c r="B74" s="138"/>
      <c r="C74" s="368"/>
      <c r="D74" s="371"/>
      <c r="E74" s="349"/>
      <c r="F74" s="363"/>
      <c r="G74" s="349"/>
      <c r="H74" s="348"/>
      <c r="I74" s="348"/>
      <c r="J74" s="348"/>
      <c r="K74" s="348"/>
      <c r="L74" s="348"/>
      <c r="M74" s="346"/>
      <c r="N74" s="457"/>
      <c r="O74" s="113"/>
      <c r="P74" s="113"/>
      <c r="Q74" s="357"/>
      <c r="R74" s="378"/>
      <c r="S74" s="364"/>
      <c r="T74" s="364"/>
      <c r="U74" s="20"/>
    </row>
    <row r="75" spans="1:21" ht="186.75" customHeight="1" x14ac:dyDescent="0.25">
      <c r="A75" s="143"/>
      <c r="B75" s="138"/>
      <c r="C75" s="369"/>
      <c r="D75" s="371"/>
      <c r="E75" s="349"/>
      <c r="F75" s="351"/>
      <c r="G75" s="349"/>
      <c r="H75" s="344"/>
      <c r="I75" s="344"/>
      <c r="J75" s="344"/>
      <c r="K75" s="344"/>
      <c r="L75" s="344"/>
      <c r="M75" s="346"/>
      <c r="N75" s="457"/>
      <c r="O75" s="113"/>
      <c r="P75" s="113"/>
      <c r="Q75" s="358"/>
      <c r="R75" s="379"/>
      <c r="S75" s="342"/>
      <c r="T75" s="342"/>
      <c r="U75" s="20"/>
    </row>
    <row r="76" spans="1:21" ht="15.75" customHeight="1" x14ac:dyDescent="0.25">
      <c r="A76" s="143"/>
      <c r="B76" s="138"/>
      <c r="C76" s="8">
        <v>18</v>
      </c>
      <c r="D76" s="125">
        <v>67</v>
      </c>
      <c r="E76" s="119" t="s">
        <v>61</v>
      </c>
      <c r="F76" s="119" t="s">
        <v>407</v>
      </c>
      <c r="G76" s="119" t="s">
        <v>388</v>
      </c>
      <c r="H76" s="11"/>
      <c r="I76" s="11" t="s">
        <v>412</v>
      </c>
      <c r="J76" s="108" t="s">
        <v>413</v>
      </c>
      <c r="K76" s="101" t="s">
        <v>393</v>
      </c>
      <c r="L76" s="41"/>
      <c r="M76" s="41"/>
      <c r="N76" s="42"/>
      <c r="O76" s="109"/>
      <c r="P76" s="109"/>
      <c r="Q76" s="354" t="s">
        <v>397</v>
      </c>
      <c r="R76" s="98"/>
      <c r="S76" s="63" t="s">
        <v>398</v>
      </c>
      <c r="T76" s="38" t="s">
        <v>399</v>
      </c>
      <c r="U76" s="64"/>
    </row>
    <row r="77" spans="1:21" ht="15.75" x14ac:dyDescent="0.25">
      <c r="A77" s="143"/>
      <c r="B77" s="138"/>
      <c r="C77" s="370">
        <v>19</v>
      </c>
      <c r="D77" s="385">
        <v>70</v>
      </c>
      <c r="E77" s="362" t="s">
        <v>63</v>
      </c>
      <c r="F77" s="350" t="s">
        <v>530</v>
      </c>
      <c r="G77" s="362" t="s">
        <v>484</v>
      </c>
      <c r="H77" s="343" t="s">
        <v>408</v>
      </c>
      <c r="I77" s="380" t="s">
        <v>531</v>
      </c>
      <c r="J77" s="393" t="s">
        <v>532</v>
      </c>
      <c r="K77" s="455" t="s">
        <v>393</v>
      </c>
      <c r="L77" s="455" t="s">
        <v>394</v>
      </c>
      <c r="M77" s="455" t="s">
        <v>405</v>
      </c>
      <c r="N77" s="454" t="s">
        <v>406</v>
      </c>
      <c r="O77" s="65" t="s">
        <v>496</v>
      </c>
      <c r="P77" s="65" t="s">
        <v>497</v>
      </c>
      <c r="Q77" s="452"/>
      <c r="R77" s="443" t="s">
        <v>533</v>
      </c>
      <c r="S77" s="446"/>
      <c r="T77" s="446"/>
      <c r="U77" s="449"/>
    </row>
    <row r="78" spans="1:21" ht="15.75" x14ac:dyDescent="0.25">
      <c r="A78" s="143"/>
      <c r="B78" s="138"/>
      <c r="C78" s="368"/>
      <c r="D78" s="386"/>
      <c r="E78" s="363"/>
      <c r="F78" s="363"/>
      <c r="G78" s="363"/>
      <c r="H78" s="348"/>
      <c r="I78" s="397"/>
      <c r="J78" s="392"/>
      <c r="K78" s="455"/>
      <c r="L78" s="455"/>
      <c r="M78" s="455"/>
      <c r="N78" s="454"/>
      <c r="O78" s="65" t="s">
        <v>494</v>
      </c>
      <c r="P78" s="65" t="s">
        <v>495</v>
      </c>
      <c r="Q78" s="452"/>
      <c r="R78" s="444"/>
      <c r="S78" s="447"/>
      <c r="T78" s="447"/>
      <c r="U78" s="450"/>
    </row>
    <row r="79" spans="1:21" ht="31.5" x14ac:dyDescent="0.25">
      <c r="A79" s="143"/>
      <c r="B79" s="138"/>
      <c r="C79" s="368"/>
      <c r="D79" s="386"/>
      <c r="E79" s="363"/>
      <c r="F79" s="363"/>
      <c r="G79" s="363"/>
      <c r="H79" s="348"/>
      <c r="I79" s="397"/>
      <c r="J79" s="392"/>
      <c r="K79" s="455"/>
      <c r="L79" s="455"/>
      <c r="M79" s="455"/>
      <c r="N79" s="454"/>
      <c r="O79" s="65" t="s">
        <v>498</v>
      </c>
      <c r="P79" s="68" t="s">
        <v>510</v>
      </c>
      <c r="Q79" s="452"/>
      <c r="R79" s="444"/>
      <c r="S79" s="447"/>
      <c r="T79" s="447"/>
      <c r="U79" s="450"/>
    </row>
    <row r="80" spans="1:21" ht="15.75" x14ac:dyDescent="0.25">
      <c r="A80" s="143"/>
      <c r="B80" s="138"/>
      <c r="C80" s="369"/>
      <c r="D80" s="387"/>
      <c r="E80" s="351"/>
      <c r="F80" s="351"/>
      <c r="G80" s="351"/>
      <c r="H80" s="344"/>
      <c r="I80" s="403"/>
      <c r="J80" s="376"/>
      <c r="K80" s="455"/>
      <c r="L80" s="455"/>
      <c r="M80" s="455"/>
      <c r="N80" s="454"/>
      <c r="O80" s="65"/>
      <c r="P80" s="65"/>
      <c r="Q80" s="453"/>
      <c r="R80" s="445"/>
      <c r="S80" s="448"/>
      <c r="T80" s="448"/>
      <c r="U80" s="451"/>
    </row>
    <row r="81" spans="1:21" ht="15.75" x14ac:dyDescent="0.25">
      <c r="A81" s="143"/>
      <c r="B81" s="138"/>
      <c r="C81" s="370">
        <v>20</v>
      </c>
      <c r="D81" s="371">
        <v>71</v>
      </c>
      <c r="E81" s="349" t="s">
        <v>64</v>
      </c>
      <c r="F81" s="350" t="s">
        <v>414</v>
      </c>
      <c r="G81" s="349" t="s">
        <v>388</v>
      </c>
      <c r="H81" s="343" t="s">
        <v>408</v>
      </c>
      <c r="I81" s="343" t="s">
        <v>415</v>
      </c>
      <c r="J81" s="343" t="s">
        <v>392</v>
      </c>
      <c r="K81" s="343" t="s">
        <v>14</v>
      </c>
      <c r="L81" s="343" t="s">
        <v>394</v>
      </c>
      <c r="M81" s="346" t="s">
        <v>405</v>
      </c>
      <c r="N81" s="345" t="s">
        <v>416</v>
      </c>
      <c r="O81" s="58"/>
      <c r="P81" s="109"/>
      <c r="Q81" s="354" t="s">
        <v>397</v>
      </c>
      <c r="R81" s="98"/>
      <c r="S81" s="347" t="s">
        <v>398</v>
      </c>
      <c r="T81" s="341" t="s">
        <v>399</v>
      </c>
      <c r="U81" s="395" t="s">
        <v>417</v>
      </c>
    </row>
    <row r="82" spans="1:21" ht="131.25" customHeight="1" x14ac:dyDescent="0.25">
      <c r="A82" s="143"/>
      <c r="B82" s="138"/>
      <c r="C82" s="369"/>
      <c r="D82" s="371"/>
      <c r="E82" s="349"/>
      <c r="F82" s="351"/>
      <c r="G82" s="349"/>
      <c r="H82" s="344"/>
      <c r="I82" s="344"/>
      <c r="J82" s="344"/>
      <c r="K82" s="344"/>
      <c r="L82" s="344"/>
      <c r="M82" s="346"/>
      <c r="N82" s="346"/>
      <c r="O82" s="62"/>
      <c r="P82" s="103"/>
      <c r="Q82" s="355"/>
      <c r="R82" s="105"/>
      <c r="S82" s="342"/>
      <c r="T82" s="342"/>
      <c r="U82" s="382"/>
    </row>
    <row r="83" spans="1:21" ht="15.75" customHeight="1" x14ac:dyDescent="0.25">
      <c r="A83" s="143"/>
      <c r="B83" s="138"/>
      <c r="C83" s="370">
        <v>21</v>
      </c>
      <c r="D83" s="371">
        <v>72</v>
      </c>
      <c r="E83" s="349" t="s">
        <v>65</v>
      </c>
      <c r="F83" s="350" t="s">
        <v>414</v>
      </c>
      <c r="G83" s="349" t="s">
        <v>418</v>
      </c>
      <c r="H83" s="343" t="s">
        <v>408</v>
      </c>
      <c r="I83" s="343" t="s">
        <v>419</v>
      </c>
      <c r="J83" s="343" t="s">
        <v>420</v>
      </c>
      <c r="K83" s="343" t="s">
        <v>421</v>
      </c>
      <c r="L83" s="343" t="s">
        <v>394</v>
      </c>
      <c r="M83" s="346" t="s">
        <v>405</v>
      </c>
      <c r="N83" s="345" t="s">
        <v>416</v>
      </c>
      <c r="O83" s="58"/>
      <c r="P83" s="109"/>
      <c r="Q83" s="343"/>
      <c r="R83" s="101"/>
      <c r="S83" s="347" t="s">
        <v>398</v>
      </c>
      <c r="T83" s="341" t="s">
        <v>399</v>
      </c>
      <c r="U83" s="20"/>
    </row>
    <row r="84" spans="1:21" ht="108" customHeight="1" x14ac:dyDescent="0.25">
      <c r="A84" s="143"/>
      <c r="B84" s="138"/>
      <c r="C84" s="369"/>
      <c r="D84" s="371"/>
      <c r="E84" s="349"/>
      <c r="F84" s="351"/>
      <c r="G84" s="349"/>
      <c r="H84" s="344"/>
      <c r="I84" s="344"/>
      <c r="J84" s="344"/>
      <c r="K84" s="344"/>
      <c r="L84" s="344"/>
      <c r="M84" s="346"/>
      <c r="N84" s="346"/>
      <c r="O84" s="62"/>
      <c r="P84" s="103"/>
      <c r="Q84" s="344"/>
      <c r="R84" s="103"/>
      <c r="S84" s="342"/>
      <c r="T84" s="342"/>
      <c r="U84" s="20"/>
    </row>
    <row r="85" spans="1:21" ht="15.75" customHeight="1" x14ac:dyDescent="0.25">
      <c r="A85" s="143"/>
      <c r="B85" s="138"/>
      <c r="C85" s="370">
        <v>22</v>
      </c>
      <c r="D85" s="371">
        <v>73</v>
      </c>
      <c r="E85" s="349" t="s">
        <v>66</v>
      </c>
      <c r="F85" s="350" t="s">
        <v>414</v>
      </c>
      <c r="G85" s="349" t="s">
        <v>484</v>
      </c>
      <c r="H85" s="343" t="s">
        <v>408</v>
      </c>
      <c r="I85" s="343" t="s">
        <v>415</v>
      </c>
      <c r="J85" s="343" t="s">
        <v>392</v>
      </c>
      <c r="K85" s="343" t="s">
        <v>14</v>
      </c>
      <c r="L85" s="343" t="s">
        <v>394</v>
      </c>
      <c r="M85" s="343" t="s">
        <v>405</v>
      </c>
      <c r="N85" s="345" t="s">
        <v>416</v>
      </c>
      <c r="O85" s="109"/>
      <c r="P85" s="109"/>
      <c r="Q85" s="343"/>
      <c r="R85" s="101"/>
      <c r="S85" s="347" t="s">
        <v>398</v>
      </c>
      <c r="T85" s="341" t="s">
        <v>399</v>
      </c>
      <c r="U85" s="20"/>
    </row>
    <row r="86" spans="1:21" ht="86.25" customHeight="1" thickBot="1" x14ac:dyDescent="0.3">
      <c r="A86" s="144"/>
      <c r="B86" s="139"/>
      <c r="C86" s="369"/>
      <c r="D86" s="371"/>
      <c r="E86" s="349"/>
      <c r="F86" s="351"/>
      <c r="G86" s="349"/>
      <c r="H86" s="344"/>
      <c r="I86" s="344"/>
      <c r="J86" s="344"/>
      <c r="K86" s="344"/>
      <c r="L86" s="344"/>
      <c r="M86" s="344"/>
      <c r="N86" s="346"/>
      <c r="O86" s="103"/>
      <c r="P86" s="103"/>
      <c r="Q86" s="344"/>
      <c r="R86" s="103"/>
      <c r="S86" s="342"/>
      <c r="T86" s="342"/>
      <c r="U86" s="20"/>
    </row>
    <row r="87" spans="1:21" ht="31.5" customHeight="1" x14ac:dyDescent="0.25">
      <c r="A87" s="142" t="s">
        <v>90</v>
      </c>
      <c r="B87" s="137" t="s">
        <v>534</v>
      </c>
      <c r="C87" s="370">
        <v>23</v>
      </c>
      <c r="D87" s="385">
        <v>1</v>
      </c>
      <c r="E87" s="398" t="s">
        <v>466</v>
      </c>
      <c r="F87" s="401" t="s">
        <v>535</v>
      </c>
      <c r="G87" s="362" t="s">
        <v>484</v>
      </c>
      <c r="H87" s="11" t="s">
        <v>536</v>
      </c>
      <c r="I87" s="11" t="s">
        <v>537</v>
      </c>
      <c r="J87" s="343" t="s">
        <v>392</v>
      </c>
      <c r="K87" s="343" t="s">
        <v>538</v>
      </c>
      <c r="L87" s="343" t="s">
        <v>426</v>
      </c>
      <c r="M87" s="418" t="s">
        <v>539</v>
      </c>
      <c r="N87" s="419" t="s">
        <v>540</v>
      </c>
      <c r="O87" s="70" t="s">
        <v>496</v>
      </c>
      <c r="P87" s="70" t="s">
        <v>497</v>
      </c>
      <c r="Q87" s="356" t="s">
        <v>397</v>
      </c>
      <c r="R87" s="98"/>
      <c r="S87" s="347" t="s">
        <v>427</v>
      </c>
      <c r="T87" s="341" t="s">
        <v>541</v>
      </c>
      <c r="U87" s="395" t="s">
        <v>542</v>
      </c>
    </row>
    <row r="88" spans="1:21" ht="15.75" x14ac:dyDescent="0.25">
      <c r="A88" s="143"/>
      <c r="B88" s="16"/>
      <c r="C88" s="368"/>
      <c r="D88" s="386"/>
      <c r="E88" s="399"/>
      <c r="F88" s="399"/>
      <c r="G88" s="363"/>
      <c r="H88" s="11" t="s">
        <v>536</v>
      </c>
      <c r="I88" s="11" t="s">
        <v>543</v>
      </c>
      <c r="J88" s="348"/>
      <c r="K88" s="348"/>
      <c r="L88" s="348"/>
      <c r="M88" s="418"/>
      <c r="N88" s="419"/>
      <c r="O88" s="70" t="s">
        <v>494</v>
      </c>
      <c r="P88" s="70"/>
      <c r="Q88" s="357"/>
      <c r="R88" s="104"/>
      <c r="S88" s="364"/>
      <c r="T88" s="364"/>
      <c r="U88" s="391"/>
    </row>
    <row r="89" spans="1:21" ht="221.25" customHeight="1" x14ac:dyDescent="0.25">
      <c r="A89" s="143"/>
      <c r="B89" s="16"/>
      <c r="C89" s="369"/>
      <c r="D89" s="387"/>
      <c r="E89" s="400"/>
      <c r="F89" s="400"/>
      <c r="G89" s="351"/>
      <c r="H89" s="11" t="s">
        <v>544</v>
      </c>
      <c r="I89" s="13" t="s">
        <v>545</v>
      </c>
      <c r="J89" s="344"/>
      <c r="K89" s="344"/>
      <c r="L89" s="344"/>
      <c r="M89" s="418"/>
      <c r="N89" s="419"/>
      <c r="O89" s="70" t="s">
        <v>498</v>
      </c>
      <c r="P89" s="68" t="s">
        <v>510</v>
      </c>
      <c r="Q89" s="358"/>
      <c r="R89" s="105"/>
      <c r="S89" s="342"/>
      <c r="T89" s="342"/>
      <c r="U89" s="382"/>
    </row>
    <row r="90" spans="1:21" ht="15.75" x14ac:dyDescent="0.25">
      <c r="A90" s="143"/>
      <c r="B90" s="16"/>
      <c r="C90" s="8">
        <v>24</v>
      </c>
      <c r="D90" s="125">
        <v>2</v>
      </c>
      <c r="E90" s="119" t="s">
        <v>17</v>
      </c>
      <c r="F90" s="119" t="s">
        <v>389</v>
      </c>
      <c r="G90" s="119" t="s">
        <v>484</v>
      </c>
      <c r="H90" s="108" t="s">
        <v>408</v>
      </c>
      <c r="I90" s="11"/>
      <c r="J90" s="108"/>
      <c r="K90" s="108"/>
      <c r="L90" s="11"/>
      <c r="M90" s="16"/>
      <c r="N90" s="17"/>
      <c r="O90" s="17"/>
      <c r="P90" s="17"/>
      <c r="Q90" s="108"/>
      <c r="R90" s="108"/>
      <c r="S90" s="25" t="s">
        <v>427</v>
      </c>
      <c r="T90" s="24"/>
      <c r="U90" s="20"/>
    </row>
    <row r="91" spans="1:21" ht="15.75" customHeight="1" x14ac:dyDescent="0.25">
      <c r="A91" s="143"/>
      <c r="B91" s="16"/>
      <c r="C91" s="370">
        <v>25</v>
      </c>
      <c r="D91" s="371">
        <v>3</v>
      </c>
      <c r="E91" s="349" t="s">
        <v>19</v>
      </c>
      <c r="F91" s="350" t="s">
        <v>546</v>
      </c>
      <c r="G91" s="349" t="s">
        <v>484</v>
      </c>
      <c r="H91" s="343" t="s">
        <v>423</v>
      </c>
      <c r="I91" s="343" t="s">
        <v>409</v>
      </c>
      <c r="J91" s="343" t="s">
        <v>392</v>
      </c>
      <c r="K91" s="343" t="s">
        <v>438</v>
      </c>
      <c r="L91" s="343" t="s">
        <v>426</v>
      </c>
      <c r="M91" s="421" t="s">
        <v>547</v>
      </c>
      <c r="N91" s="419" t="s">
        <v>540</v>
      </c>
      <c r="O91" s="70"/>
      <c r="P91" s="70"/>
      <c r="Q91" s="356" t="s">
        <v>397</v>
      </c>
      <c r="R91" s="98"/>
      <c r="S91" s="347" t="s">
        <v>427</v>
      </c>
      <c r="T91" s="341" t="s">
        <v>548</v>
      </c>
      <c r="U91" s="20"/>
    </row>
    <row r="92" spans="1:21" ht="15.75" customHeight="1" x14ac:dyDescent="0.25">
      <c r="A92" s="143"/>
      <c r="B92" s="16"/>
      <c r="C92" s="368"/>
      <c r="D92" s="371"/>
      <c r="E92" s="349"/>
      <c r="F92" s="363"/>
      <c r="G92" s="349"/>
      <c r="H92" s="348"/>
      <c r="I92" s="348"/>
      <c r="J92" s="348"/>
      <c r="K92" s="348"/>
      <c r="L92" s="348"/>
      <c r="M92" s="422"/>
      <c r="N92" s="419"/>
      <c r="O92" s="70"/>
      <c r="P92" s="70"/>
      <c r="Q92" s="357"/>
      <c r="R92" s="104"/>
      <c r="S92" s="364"/>
      <c r="T92" s="364"/>
      <c r="U92" s="20"/>
    </row>
    <row r="93" spans="1:21" ht="15.75" customHeight="1" x14ac:dyDescent="0.25">
      <c r="A93" s="143"/>
      <c r="B93" s="16"/>
      <c r="C93" s="368"/>
      <c r="D93" s="371"/>
      <c r="E93" s="349"/>
      <c r="F93" s="363"/>
      <c r="G93" s="349"/>
      <c r="H93" s="348"/>
      <c r="I93" s="348"/>
      <c r="J93" s="348"/>
      <c r="K93" s="348"/>
      <c r="L93" s="348"/>
      <c r="M93" s="422"/>
      <c r="N93" s="419"/>
      <c r="O93" s="70"/>
      <c r="P93" s="70"/>
      <c r="Q93" s="357"/>
      <c r="R93" s="104"/>
      <c r="S93" s="364"/>
      <c r="T93" s="364"/>
      <c r="U93" s="20"/>
    </row>
    <row r="94" spans="1:21" ht="15.75" customHeight="1" x14ac:dyDescent="0.25">
      <c r="A94" s="143"/>
      <c r="B94" s="16"/>
      <c r="C94" s="368"/>
      <c r="D94" s="371"/>
      <c r="E94" s="349"/>
      <c r="F94" s="363"/>
      <c r="G94" s="349"/>
      <c r="H94" s="348"/>
      <c r="I94" s="348"/>
      <c r="J94" s="348"/>
      <c r="K94" s="348"/>
      <c r="L94" s="348"/>
      <c r="M94" s="422"/>
      <c r="N94" s="419"/>
      <c r="O94" s="70"/>
      <c r="P94" s="70"/>
      <c r="Q94" s="357"/>
      <c r="R94" s="104"/>
      <c r="S94" s="364"/>
      <c r="T94" s="364"/>
      <c r="U94" s="20"/>
    </row>
    <row r="95" spans="1:21" ht="15.75" customHeight="1" x14ac:dyDescent="0.25">
      <c r="A95" s="143"/>
      <c r="B95" s="16"/>
      <c r="C95" s="368"/>
      <c r="D95" s="371"/>
      <c r="E95" s="349"/>
      <c r="F95" s="363"/>
      <c r="G95" s="349"/>
      <c r="H95" s="348"/>
      <c r="I95" s="348"/>
      <c r="J95" s="348"/>
      <c r="K95" s="348"/>
      <c r="L95" s="348"/>
      <c r="M95" s="422"/>
      <c r="N95" s="419"/>
      <c r="O95" s="70"/>
      <c r="P95" s="70"/>
      <c r="Q95" s="357"/>
      <c r="R95" s="104"/>
      <c r="S95" s="364"/>
      <c r="T95" s="364"/>
      <c r="U95" s="20"/>
    </row>
    <row r="96" spans="1:21" ht="15.75" customHeight="1" x14ac:dyDescent="0.25">
      <c r="A96" s="143"/>
      <c r="B96" s="16"/>
      <c r="C96" s="368"/>
      <c r="D96" s="371"/>
      <c r="E96" s="349"/>
      <c r="F96" s="363"/>
      <c r="G96" s="349"/>
      <c r="H96" s="348"/>
      <c r="I96" s="348"/>
      <c r="J96" s="348"/>
      <c r="K96" s="348"/>
      <c r="L96" s="348"/>
      <c r="M96" s="422"/>
      <c r="N96" s="419"/>
      <c r="O96" s="70"/>
      <c r="P96" s="70"/>
      <c r="Q96" s="357"/>
      <c r="R96" s="104"/>
      <c r="S96" s="364"/>
      <c r="T96" s="364"/>
      <c r="U96" s="20"/>
    </row>
    <row r="97" spans="1:25" ht="15.75" customHeight="1" x14ac:dyDescent="0.25">
      <c r="A97" s="143"/>
      <c r="B97" s="16"/>
      <c r="C97" s="368"/>
      <c r="D97" s="371"/>
      <c r="E97" s="349"/>
      <c r="F97" s="363"/>
      <c r="G97" s="349"/>
      <c r="H97" s="348"/>
      <c r="I97" s="348"/>
      <c r="J97" s="348"/>
      <c r="K97" s="348"/>
      <c r="L97" s="348"/>
      <c r="M97" s="422"/>
      <c r="N97" s="419"/>
      <c r="O97" s="70"/>
      <c r="P97" s="70"/>
      <c r="Q97" s="357"/>
      <c r="R97" s="104"/>
      <c r="S97" s="364"/>
      <c r="T97" s="364"/>
      <c r="U97" s="20"/>
    </row>
    <row r="98" spans="1:25" ht="15.75" customHeight="1" x14ac:dyDescent="0.25">
      <c r="A98" s="143"/>
      <c r="B98" s="16"/>
      <c r="C98" s="369"/>
      <c r="D98" s="371"/>
      <c r="E98" s="349"/>
      <c r="F98" s="351"/>
      <c r="G98" s="349"/>
      <c r="H98" s="344"/>
      <c r="I98" s="344"/>
      <c r="J98" s="344"/>
      <c r="K98" s="344"/>
      <c r="L98" s="344"/>
      <c r="M98" s="423"/>
      <c r="N98" s="419"/>
      <c r="O98" s="70"/>
      <c r="P98" s="70"/>
      <c r="Q98" s="357"/>
      <c r="R98" s="104"/>
      <c r="S98" s="342"/>
      <c r="T98" s="342"/>
      <c r="U98" s="20"/>
    </row>
    <row r="99" spans="1:25" ht="15.75" customHeight="1" x14ac:dyDescent="0.25">
      <c r="A99" s="143"/>
      <c r="B99" s="16"/>
      <c r="C99" s="370">
        <v>26</v>
      </c>
      <c r="D99" s="385">
        <v>4</v>
      </c>
      <c r="E99" s="398" t="s">
        <v>20</v>
      </c>
      <c r="F99" s="401" t="s">
        <v>549</v>
      </c>
      <c r="G99" s="362" t="s">
        <v>484</v>
      </c>
      <c r="H99" s="380" t="s">
        <v>550</v>
      </c>
      <c r="I99" s="440" t="s">
        <v>551</v>
      </c>
      <c r="J99" s="343" t="s">
        <v>552</v>
      </c>
      <c r="K99" s="343" t="s">
        <v>438</v>
      </c>
      <c r="L99" s="343" t="s">
        <v>426</v>
      </c>
      <c r="M99" s="420" t="s">
        <v>553</v>
      </c>
      <c r="N99" s="345" t="s">
        <v>406</v>
      </c>
      <c r="O99" s="111" t="s">
        <v>496</v>
      </c>
      <c r="P99" s="111" t="s">
        <v>500</v>
      </c>
      <c r="Q99" s="346" t="s">
        <v>500</v>
      </c>
      <c r="R99" s="101"/>
      <c r="S99" s="347" t="s">
        <v>427</v>
      </c>
      <c r="T99" s="341" t="s">
        <v>548</v>
      </c>
      <c r="U99" s="381"/>
    </row>
    <row r="100" spans="1:25" ht="15.75" x14ac:dyDescent="0.25">
      <c r="A100" s="143"/>
      <c r="B100" s="16"/>
      <c r="C100" s="368"/>
      <c r="D100" s="386"/>
      <c r="E100" s="399"/>
      <c r="F100" s="399"/>
      <c r="G100" s="363"/>
      <c r="H100" s="397"/>
      <c r="I100" s="441"/>
      <c r="J100" s="348"/>
      <c r="K100" s="348"/>
      <c r="L100" s="348"/>
      <c r="M100" s="418"/>
      <c r="N100" s="346"/>
      <c r="O100" s="108" t="s">
        <v>494</v>
      </c>
      <c r="P100" s="108" t="s">
        <v>500</v>
      </c>
      <c r="Q100" s="346"/>
      <c r="R100" s="102"/>
      <c r="S100" s="364"/>
      <c r="T100" s="364"/>
      <c r="U100" s="391"/>
    </row>
    <row r="101" spans="1:25" ht="15.75" x14ac:dyDescent="0.25">
      <c r="A101" s="143"/>
      <c r="B101" s="16"/>
      <c r="C101" s="368"/>
      <c r="D101" s="386"/>
      <c r="E101" s="399"/>
      <c r="F101" s="399"/>
      <c r="G101" s="363"/>
      <c r="H101" s="397"/>
      <c r="I101" s="441"/>
      <c r="J101" s="348"/>
      <c r="K101" s="348"/>
      <c r="L101" s="348"/>
      <c r="M101" s="418"/>
      <c r="N101" s="346"/>
      <c r="O101" s="108" t="s">
        <v>498</v>
      </c>
      <c r="P101" s="108" t="s">
        <v>500</v>
      </c>
      <c r="Q101" s="346"/>
      <c r="R101" s="102"/>
      <c r="S101" s="364"/>
      <c r="T101" s="364"/>
      <c r="U101" s="391"/>
    </row>
    <row r="102" spans="1:25" ht="15.75" x14ac:dyDescent="0.25">
      <c r="A102" s="143"/>
      <c r="B102" s="16"/>
      <c r="C102" s="368"/>
      <c r="D102" s="386"/>
      <c r="E102" s="399"/>
      <c r="F102" s="399"/>
      <c r="G102" s="363"/>
      <c r="H102" s="397"/>
      <c r="I102" s="441"/>
      <c r="J102" s="348"/>
      <c r="K102" s="348"/>
      <c r="L102" s="348"/>
      <c r="M102" s="418"/>
      <c r="N102" s="346"/>
      <c r="O102" s="108"/>
      <c r="P102" s="108"/>
      <c r="Q102" s="346"/>
      <c r="R102" s="102"/>
      <c r="S102" s="364"/>
      <c r="T102" s="364"/>
      <c r="U102" s="391"/>
    </row>
    <row r="103" spans="1:25" ht="15.75" x14ac:dyDescent="0.25">
      <c r="A103" s="143"/>
      <c r="B103" s="16"/>
      <c r="C103" s="369"/>
      <c r="D103" s="387"/>
      <c r="E103" s="400"/>
      <c r="F103" s="400"/>
      <c r="G103" s="351"/>
      <c r="H103" s="403"/>
      <c r="I103" s="442"/>
      <c r="J103" s="344"/>
      <c r="K103" s="344"/>
      <c r="L103" s="344"/>
      <c r="M103" s="418"/>
      <c r="N103" s="346"/>
      <c r="O103" s="108"/>
      <c r="P103" s="108"/>
      <c r="Q103" s="346"/>
      <c r="R103" s="103"/>
      <c r="S103" s="342"/>
      <c r="T103" s="342"/>
      <c r="U103" s="382"/>
    </row>
    <row r="104" spans="1:25" ht="15.75" customHeight="1" x14ac:dyDescent="0.25">
      <c r="A104" s="143"/>
      <c r="B104" s="16"/>
      <c r="C104" s="370">
        <v>27</v>
      </c>
      <c r="D104" s="385">
        <v>5</v>
      </c>
      <c r="E104" s="362" t="s">
        <v>21</v>
      </c>
      <c r="F104" s="362" t="s">
        <v>554</v>
      </c>
      <c r="G104" s="362" t="s">
        <v>484</v>
      </c>
      <c r="H104" s="343" t="s">
        <v>555</v>
      </c>
      <c r="I104" s="343" t="s">
        <v>404</v>
      </c>
      <c r="J104" s="343" t="s">
        <v>392</v>
      </c>
      <c r="K104" s="343" t="s">
        <v>438</v>
      </c>
      <c r="L104" s="343" t="s">
        <v>426</v>
      </c>
      <c r="M104" s="421" t="s">
        <v>556</v>
      </c>
      <c r="N104" s="427" t="s">
        <v>406</v>
      </c>
      <c r="O104" s="70" t="s">
        <v>496</v>
      </c>
      <c r="P104" s="70" t="s">
        <v>497</v>
      </c>
      <c r="Q104" s="356" t="s">
        <v>397</v>
      </c>
      <c r="R104" s="98"/>
      <c r="S104" s="347" t="s">
        <v>427</v>
      </c>
      <c r="T104" s="341" t="s">
        <v>548</v>
      </c>
      <c r="U104" s="381"/>
      <c r="Y104" s="50"/>
    </row>
    <row r="105" spans="1:25" ht="15.75" customHeight="1" x14ac:dyDescent="0.25">
      <c r="A105" s="143"/>
      <c r="B105" s="16"/>
      <c r="C105" s="368"/>
      <c r="D105" s="386"/>
      <c r="E105" s="363"/>
      <c r="F105" s="363"/>
      <c r="G105" s="363"/>
      <c r="H105" s="348"/>
      <c r="I105" s="348"/>
      <c r="J105" s="348"/>
      <c r="K105" s="348"/>
      <c r="L105" s="348"/>
      <c r="M105" s="422"/>
      <c r="N105" s="428"/>
      <c r="O105" s="70" t="s">
        <v>494</v>
      </c>
      <c r="P105" s="70" t="s">
        <v>495</v>
      </c>
      <c r="Q105" s="377"/>
      <c r="R105" s="99"/>
      <c r="S105" s="364"/>
      <c r="T105" s="364"/>
      <c r="U105" s="391"/>
      <c r="Y105" s="50"/>
    </row>
    <row r="106" spans="1:25" ht="52.5" customHeight="1" x14ac:dyDescent="0.25">
      <c r="A106" s="143"/>
      <c r="B106" s="16"/>
      <c r="C106" s="368"/>
      <c r="D106" s="386"/>
      <c r="E106" s="363"/>
      <c r="F106" s="363"/>
      <c r="G106" s="363"/>
      <c r="H106" s="348"/>
      <c r="I106" s="348"/>
      <c r="J106" s="348"/>
      <c r="K106" s="348"/>
      <c r="L106" s="348"/>
      <c r="M106" s="422"/>
      <c r="N106" s="428"/>
      <c r="O106" s="437" t="s">
        <v>498</v>
      </c>
      <c r="P106" s="433" t="s">
        <v>510</v>
      </c>
      <c r="Q106" s="377"/>
      <c r="R106" s="99"/>
      <c r="S106" s="364"/>
      <c r="T106" s="364"/>
      <c r="U106" s="391"/>
      <c r="Y106" s="50"/>
    </row>
    <row r="107" spans="1:25" ht="15.75" customHeight="1" x14ac:dyDescent="0.25">
      <c r="A107" s="143"/>
      <c r="B107" s="16"/>
      <c r="C107" s="368"/>
      <c r="D107" s="386"/>
      <c r="E107" s="363"/>
      <c r="F107" s="363"/>
      <c r="G107" s="363"/>
      <c r="H107" s="348"/>
      <c r="I107" s="348"/>
      <c r="J107" s="348"/>
      <c r="K107" s="348"/>
      <c r="L107" s="348"/>
      <c r="M107" s="422"/>
      <c r="N107" s="425"/>
      <c r="O107" s="438"/>
      <c r="P107" s="434"/>
      <c r="Q107" s="378"/>
      <c r="R107" s="99"/>
      <c r="S107" s="364"/>
      <c r="T107" s="364"/>
      <c r="U107" s="391"/>
      <c r="Y107" s="50"/>
    </row>
    <row r="108" spans="1:25" ht="15.75" customHeight="1" x14ac:dyDescent="0.25">
      <c r="A108" s="143"/>
      <c r="B108" s="16"/>
      <c r="C108" s="368"/>
      <c r="D108" s="386"/>
      <c r="E108" s="363"/>
      <c r="F108" s="363"/>
      <c r="G108" s="363"/>
      <c r="H108" s="348"/>
      <c r="I108" s="348"/>
      <c r="J108" s="348"/>
      <c r="K108" s="348"/>
      <c r="L108" s="348"/>
      <c r="M108" s="422"/>
      <c r="N108" s="425"/>
      <c r="O108" s="438"/>
      <c r="P108" s="434"/>
      <c r="Q108" s="378"/>
      <c r="R108" s="99"/>
      <c r="S108" s="364"/>
      <c r="T108" s="364"/>
      <c r="U108" s="391"/>
      <c r="Y108" s="50"/>
    </row>
    <row r="109" spans="1:25" ht="15.75" customHeight="1" x14ac:dyDescent="0.25">
      <c r="A109" s="143"/>
      <c r="B109" s="16"/>
      <c r="C109" s="368"/>
      <c r="D109" s="386"/>
      <c r="E109" s="363"/>
      <c r="F109" s="363"/>
      <c r="G109" s="363"/>
      <c r="H109" s="348"/>
      <c r="I109" s="348"/>
      <c r="J109" s="348"/>
      <c r="K109" s="348"/>
      <c r="L109" s="348"/>
      <c r="M109" s="422"/>
      <c r="N109" s="425"/>
      <c r="O109" s="438"/>
      <c r="P109" s="434"/>
      <c r="Q109" s="378"/>
      <c r="R109" s="99"/>
      <c r="S109" s="364"/>
      <c r="T109" s="364"/>
      <c r="U109" s="391"/>
      <c r="Y109" s="50"/>
    </row>
    <row r="110" spans="1:25" ht="15.75" customHeight="1" x14ac:dyDescent="0.25">
      <c r="A110" s="143"/>
      <c r="B110" s="16"/>
      <c r="C110" s="368"/>
      <c r="D110" s="386"/>
      <c r="E110" s="363"/>
      <c r="F110" s="363"/>
      <c r="G110" s="363"/>
      <c r="H110" s="348"/>
      <c r="I110" s="348"/>
      <c r="J110" s="348"/>
      <c r="K110" s="348"/>
      <c r="L110" s="348"/>
      <c r="M110" s="422"/>
      <c r="N110" s="425"/>
      <c r="O110" s="438"/>
      <c r="P110" s="434"/>
      <c r="Q110" s="378"/>
      <c r="R110" s="99"/>
      <c r="S110" s="364"/>
      <c r="T110" s="364"/>
      <c r="U110" s="391"/>
      <c r="Y110" s="50"/>
    </row>
    <row r="111" spans="1:25" ht="15.75" customHeight="1" x14ac:dyDescent="0.25">
      <c r="A111" s="143"/>
      <c r="B111" s="16"/>
      <c r="C111" s="368"/>
      <c r="D111" s="386"/>
      <c r="E111" s="363"/>
      <c r="F111" s="363"/>
      <c r="G111" s="363"/>
      <c r="H111" s="348"/>
      <c r="I111" s="348"/>
      <c r="J111" s="348"/>
      <c r="K111" s="348"/>
      <c r="L111" s="348"/>
      <c r="M111" s="422"/>
      <c r="N111" s="425"/>
      <c r="O111" s="438"/>
      <c r="P111" s="434"/>
      <c r="Q111" s="378"/>
      <c r="R111" s="99"/>
      <c r="S111" s="364"/>
      <c r="T111" s="364"/>
      <c r="U111" s="391"/>
      <c r="Y111" s="50"/>
    </row>
    <row r="112" spans="1:25" ht="15.75" x14ac:dyDescent="0.25">
      <c r="A112" s="143"/>
      <c r="B112" s="16"/>
      <c r="C112" s="369"/>
      <c r="D112" s="387"/>
      <c r="E112" s="351"/>
      <c r="F112" s="351"/>
      <c r="G112" s="351"/>
      <c r="H112" s="344"/>
      <c r="I112" s="344"/>
      <c r="J112" s="344"/>
      <c r="K112" s="344"/>
      <c r="L112" s="344"/>
      <c r="M112" s="423"/>
      <c r="N112" s="426"/>
      <c r="O112" s="439"/>
      <c r="P112" s="435"/>
      <c r="Q112" s="379"/>
      <c r="R112" s="100"/>
      <c r="S112" s="342"/>
      <c r="T112" s="342"/>
      <c r="U112" s="382"/>
    </row>
    <row r="113" spans="1:21" ht="45.75" customHeight="1" x14ac:dyDescent="0.25">
      <c r="A113" s="143"/>
      <c r="B113" s="16"/>
      <c r="C113" s="370">
        <v>28</v>
      </c>
      <c r="D113" s="371">
        <v>6</v>
      </c>
      <c r="E113" s="436" t="s">
        <v>22</v>
      </c>
      <c r="F113" s="398" t="s">
        <v>554</v>
      </c>
      <c r="G113" s="349" t="s">
        <v>484</v>
      </c>
      <c r="H113" s="343" t="s">
        <v>408</v>
      </c>
      <c r="I113" s="380" t="s">
        <v>557</v>
      </c>
      <c r="J113" s="380" t="s">
        <v>558</v>
      </c>
      <c r="K113" s="343" t="s">
        <v>438</v>
      </c>
      <c r="L113" s="343" t="s">
        <v>426</v>
      </c>
      <c r="M113" s="421" t="s">
        <v>559</v>
      </c>
      <c r="N113" s="427"/>
      <c r="O113" s="71" t="s">
        <v>496</v>
      </c>
      <c r="P113" s="71" t="s">
        <v>497</v>
      </c>
      <c r="Q113" s="430" t="s">
        <v>500</v>
      </c>
      <c r="R113" s="343"/>
      <c r="S113" s="347" t="s">
        <v>427</v>
      </c>
      <c r="T113" s="341" t="s">
        <v>428</v>
      </c>
      <c r="U113" s="395" t="s">
        <v>560</v>
      </c>
    </row>
    <row r="114" spans="1:21" ht="45.75" customHeight="1" x14ac:dyDescent="0.25">
      <c r="A114" s="143"/>
      <c r="B114" s="16"/>
      <c r="C114" s="368"/>
      <c r="D114" s="371"/>
      <c r="E114" s="436"/>
      <c r="F114" s="399"/>
      <c r="G114" s="349"/>
      <c r="H114" s="348"/>
      <c r="I114" s="397"/>
      <c r="J114" s="397"/>
      <c r="K114" s="348"/>
      <c r="L114" s="348"/>
      <c r="M114" s="422"/>
      <c r="N114" s="428"/>
      <c r="O114" s="71" t="s">
        <v>494</v>
      </c>
      <c r="P114" s="71" t="s">
        <v>500</v>
      </c>
      <c r="Q114" s="431"/>
      <c r="R114" s="348"/>
      <c r="S114" s="364"/>
      <c r="T114" s="372"/>
      <c r="U114" s="391"/>
    </row>
    <row r="115" spans="1:21" ht="45.75" customHeight="1" x14ac:dyDescent="0.25">
      <c r="A115" s="143"/>
      <c r="B115" s="16"/>
      <c r="C115" s="368"/>
      <c r="D115" s="371"/>
      <c r="E115" s="436"/>
      <c r="F115" s="399"/>
      <c r="G115" s="349"/>
      <c r="H115" s="348"/>
      <c r="I115" s="397"/>
      <c r="J115" s="397"/>
      <c r="K115" s="348"/>
      <c r="L115" s="348"/>
      <c r="M115" s="422"/>
      <c r="N115" s="428"/>
      <c r="O115" s="71" t="s">
        <v>498</v>
      </c>
      <c r="P115" s="68" t="s">
        <v>510</v>
      </c>
      <c r="Q115" s="431"/>
      <c r="R115" s="348"/>
      <c r="S115" s="364"/>
      <c r="T115" s="372"/>
      <c r="U115" s="391"/>
    </row>
    <row r="116" spans="1:21" ht="10.5" customHeight="1" x14ac:dyDescent="0.25">
      <c r="A116" s="143"/>
      <c r="B116" s="16"/>
      <c r="C116" s="369"/>
      <c r="D116" s="371"/>
      <c r="E116" s="436"/>
      <c r="F116" s="400"/>
      <c r="G116" s="349"/>
      <c r="H116" s="344"/>
      <c r="I116" s="403"/>
      <c r="J116" s="403"/>
      <c r="K116" s="344"/>
      <c r="L116" s="344"/>
      <c r="M116" s="423"/>
      <c r="N116" s="426"/>
      <c r="O116" s="46"/>
      <c r="P116" s="46"/>
      <c r="Q116" s="344"/>
      <c r="R116" s="344"/>
      <c r="S116" s="342"/>
      <c r="T116" s="432"/>
      <c r="U116" s="382"/>
    </row>
    <row r="117" spans="1:21" ht="15.75" customHeight="1" x14ac:dyDescent="0.25">
      <c r="A117" s="143"/>
      <c r="B117" s="16"/>
      <c r="C117" s="370">
        <v>29</v>
      </c>
      <c r="D117" s="385">
        <v>7</v>
      </c>
      <c r="E117" s="398" t="s">
        <v>23</v>
      </c>
      <c r="F117" s="401" t="s">
        <v>561</v>
      </c>
      <c r="G117" s="362" t="s">
        <v>484</v>
      </c>
      <c r="H117" s="380" t="s">
        <v>562</v>
      </c>
      <c r="I117" s="380" t="s">
        <v>563</v>
      </c>
      <c r="J117" s="380" t="s">
        <v>564</v>
      </c>
      <c r="K117" s="343" t="s">
        <v>393</v>
      </c>
      <c r="L117" s="343" t="s">
        <v>426</v>
      </c>
      <c r="M117" s="418" t="s">
        <v>435</v>
      </c>
      <c r="N117" s="427" t="s">
        <v>406</v>
      </c>
      <c r="O117" s="71" t="s">
        <v>496</v>
      </c>
      <c r="P117" s="71" t="s">
        <v>497</v>
      </c>
      <c r="Q117" s="356" t="s">
        <v>397</v>
      </c>
      <c r="R117" s="98"/>
      <c r="S117" s="347" t="s">
        <v>427</v>
      </c>
      <c r="T117" s="341" t="s">
        <v>428</v>
      </c>
      <c r="U117" s="381"/>
    </row>
    <row r="118" spans="1:21" ht="15.75" customHeight="1" x14ac:dyDescent="0.25">
      <c r="A118" s="143"/>
      <c r="B118" s="16"/>
      <c r="C118" s="368"/>
      <c r="D118" s="386"/>
      <c r="E118" s="399"/>
      <c r="F118" s="399"/>
      <c r="G118" s="363"/>
      <c r="H118" s="397"/>
      <c r="I118" s="397"/>
      <c r="J118" s="397"/>
      <c r="K118" s="348"/>
      <c r="L118" s="348"/>
      <c r="M118" s="418"/>
      <c r="N118" s="428"/>
      <c r="O118" s="71" t="s">
        <v>494</v>
      </c>
      <c r="P118" s="71" t="s">
        <v>495</v>
      </c>
      <c r="Q118" s="357"/>
      <c r="R118" s="104"/>
      <c r="S118" s="364"/>
      <c r="T118" s="364"/>
      <c r="U118" s="391"/>
    </row>
    <row r="119" spans="1:21" ht="55.5" customHeight="1" x14ac:dyDescent="0.25">
      <c r="A119" s="143"/>
      <c r="B119" s="16"/>
      <c r="C119" s="368"/>
      <c r="D119" s="386"/>
      <c r="E119" s="399"/>
      <c r="F119" s="399"/>
      <c r="G119" s="363"/>
      <c r="H119" s="397"/>
      <c r="I119" s="397"/>
      <c r="J119" s="397"/>
      <c r="K119" s="348"/>
      <c r="L119" s="348"/>
      <c r="M119" s="418"/>
      <c r="N119" s="428"/>
      <c r="O119" s="71" t="s">
        <v>498</v>
      </c>
      <c r="P119" s="68" t="s">
        <v>510</v>
      </c>
      <c r="Q119" s="357"/>
      <c r="R119" s="104"/>
      <c r="S119" s="364"/>
      <c r="T119" s="364"/>
      <c r="U119" s="391"/>
    </row>
    <row r="120" spans="1:21" ht="15.75" customHeight="1" x14ac:dyDescent="0.25">
      <c r="A120" s="143"/>
      <c r="B120" s="16"/>
      <c r="C120" s="368"/>
      <c r="D120" s="386"/>
      <c r="E120" s="399"/>
      <c r="F120" s="399"/>
      <c r="G120" s="363"/>
      <c r="H120" s="397"/>
      <c r="I120" s="397"/>
      <c r="J120" s="397"/>
      <c r="K120" s="348"/>
      <c r="L120" s="348"/>
      <c r="M120" s="418"/>
      <c r="N120" s="425"/>
      <c r="O120" s="17"/>
      <c r="P120" s="17"/>
      <c r="Q120" s="359"/>
      <c r="R120" s="104"/>
      <c r="S120" s="364"/>
      <c r="T120" s="364"/>
      <c r="U120" s="391"/>
    </row>
    <row r="121" spans="1:21" ht="15.75" customHeight="1" x14ac:dyDescent="0.25">
      <c r="A121" s="143"/>
      <c r="B121" s="16"/>
      <c r="C121" s="368"/>
      <c r="D121" s="386"/>
      <c r="E121" s="399"/>
      <c r="F121" s="399"/>
      <c r="G121" s="363"/>
      <c r="H121" s="397"/>
      <c r="I121" s="397"/>
      <c r="J121" s="397"/>
      <c r="K121" s="348"/>
      <c r="L121" s="348"/>
      <c r="M121" s="418"/>
      <c r="N121" s="425"/>
      <c r="O121" s="17"/>
      <c r="P121" s="17"/>
      <c r="Q121" s="359"/>
      <c r="R121" s="104"/>
      <c r="S121" s="364"/>
      <c r="T121" s="364"/>
      <c r="U121" s="391"/>
    </row>
    <row r="122" spans="1:21" ht="15.75" customHeight="1" x14ac:dyDescent="0.25">
      <c r="A122" s="143"/>
      <c r="B122" s="16"/>
      <c r="C122" s="368"/>
      <c r="D122" s="386"/>
      <c r="E122" s="399"/>
      <c r="F122" s="399"/>
      <c r="G122" s="363"/>
      <c r="H122" s="397"/>
      <c r="I122" s="397"/>
      <c r="J122" s="397"/>
      <c r="K122" s="348"/>
      <c r="L122" s="348"/>
      <c r="M122" s="418"/>
      <c r="N122" s="425"/>
      <c r="O122" s="17"/>
      <c r="P122" s="17"/>
      <c r="Q122" s="359"/>
      <c r="R122" s="104"/>
      <c r="S122" s="364"/>
      <c r="T122" s="364"/>
      <c r="U122" s="391"/>
    </row>
    <row r="123" spans="1:21" ht="15.75" customHeight="1" x14ac:dyDescent="0.25">
      <c r="A123" s="143"/>
      <c r="B123" s="16"/>
      <c r="C123" s="368"/>
      <c r="D123" s="386"/>
      <c r="E123" s="399"/>
      <c r="F123" s="399"/>
      <c r="G123" s="363"/>
      <c r="H123" s="397"/>
      <c r="I123" s="397"/>
      <c r="J123" s="397"/>
      <c r="K123" s="348"/>
      <c r="L123" s="348"/>
      <c r="M123" s="418"/>
      <c r="N123" s="425"/>
      <c r="O123" s="17"/>
      <c r="P123" s="17"/>
      <c r="Q123" s="359"/>
      <c r="R123" s="104"/>
      <c r="S123" s="364"/>
      <c r="T123" s="364"/>
      <c r="U123" s="391"/>
    </row>
    <row r="124" spans="1:21" ht="15.75" customHeight="1" x14ac:dyDescent="0.25">
      <c r="A124" s="143"/>
      <c r="B124" s="16"/>
      <c r="C124" s="368"/>
      <c r="D124" s="386"/>
      <c r="E124" s="399"/>
      <c r="F124" s="399"/>
      <c r="G124" s="363"/>
      <c r="H124" s="397"/>
      <c r="I124" s="397"/>
      <c r="J124" s="397"/>
      <c r="K124" s="348"/>
      <c r="L124" s="348"/>
      <c r="M124" s="418"/>
      <c r="N124" s="425"/>
      <c r="O124" s="17"/>
      <c r="P124" s="17"/>
      <c r="Q124" s="359"/>
      <c r="R124" s="104"/>
      <c r="S124" s="364"/>
      <c r="T124" s="364"/>
      <c r="U124" s="391"/>
    </row>
    <row r="125" spans="1:21" ht="3" customHeight="1" x14ac:dyDescent="0.25">
      <c r="A125" s="143"/>
      <c r="B125" s="16"/>
      <c r="C125" s="368"/>
      <c r="D125" s="386"/>
      <c r="E125" s="399"/>
      <c r="F125" s="32"/>
      <c r="G125" s="363"/>
      <c r="H125" s="397"/>
      <c r="I125" s="397"/>
      <c r="J125" s="397"/>
      <c r="K125" s="348"/>
      <c r="L125" s="348"/>
      <c r="M125" s="418"/>
      <c r="N125" s="425"/>
      <c r="O125" s="17"/>
      <c r="P125" s="17"/>
      <c r="Q125" s="359"/>
      <c r="R125" s="104"/>
      <c r="S125" s="364"/>
      <c r="T125" s="364"/>
      <c r="U125" s="391"/>
    </row>
    <row r="126" spans="1:21" ht="15.75" customHeight="1" x14ac:dyDescent="0.25">
      <c r="A126" s="143"/>
      <c r="B126" s="16"/>
      <c r="C126" s="369"/>
      <c r="D126" s="387"/>
      <c r="E126" s="400"/>
      <c r="F126" s="33"/>
      <c r="G126" s="351"/>
      <c r="H126" s="403"/>
      <c r="I126" s="403"/>
      <c r="J126" s="403"/>
      <c r="K126" s="344"/>
      <c r="L126" s="344"/>
      <c r="M126" s="418"/>
      <c r="N126" s="426"/>
      <c r="O126" s="46"/>
      <c r="P126" s="46"/>
      <c r="Q126" s="355"/>
      <c r="R126" s="105"/>
      <c r="S126" s="342"/>
      <c r="T126" s="342"/>
      <c r="U126" s="382"/>
    </row>
    <row r="127" spans="1:21" ht="15.75" customHeight="1" x14ac:dyDescent="0.25">
      <c r="A127" s="143"/>
      <c r="B127" s="16"/>
      <c r="C127" s="370">
        <v>30</v>
      </c>
      <c r="D127" s="385">
        <v>8</v>
      </c>
      <c r="E127" s="398" t="s">
        <v>24</v>
      </c>
      <c r="F127" s="401" t="s">
        <v>565</v>
      </c>
      <c r="G127" s="362" t="s">
        <v>484</v>
      </c>
      <c r="H127" s="343" t="s">
        <v>544</v>
      </c>
      <c r="I127" s="380" t="s">
        <v>545</v>
      </c>
      <c r="J127" s="343" t="s">
        <v>392</v>
      </c>
      <c r="K127" s="343" t="s">
        <v>393</v>
      </c>
      <c r="L127" s="343" t="s">
        <v>426</v>
      </c>
      <c r="M127" s="421"/>
      <c r="N127" s="427"/>
      <c r="O127" s="70"/>
      <c r="P127" s="70"/>
      <c r="Q127" s="408">
        <v>0.02</v>
      </c>
      <c r="R127" s="110"/>
      <c r="S127" s="347" t="s">
        <v>427</v>
      </c>
      <c r="T127" s="341" t="s">
        <v>428</v>
      </c>
      <c r="U127" s="20"/>
    </row>
    <row r="128" spans="1:21" ht="15.75" x14ac:dyDescent="0.25">
      <c r="A128" s="143"/>
      <c r="B128" s="16"/>
      <c r="C128" s="368"/>
      <c r="D128" s="386"/>
      <c r="E128" s="399"/>
      <c r="F128" s="399"/>
      <c r="G128" s="363"/>
      <c r="H128" s="348"/>
      <c r="I128" s="397"/>
      <c r="J128" s="348"/>
      <c r="K128" s="348"/>
      <c r="L128" s="348"/>
      <c r="M128" s="422"/>
      <c r="N128" s="428"/>
      <c r="O128" s="70"/>
      <c r="P128" s="70"/>
      <c r="Q128" s="357"/>
      <c r="R128" s="104"/>
      <c r="S128" s="364"/>
      <c r="T128" s="364"/>
      <c r="U128" s="20"/>
    </row>
    <row r="129" spans="1:21" ht="15.75" x14ac:dyDescent="0.25">
      <c r="A129" s="143"/>
      <c r="B129" s="16"/>
      <c r="C129" s="368"/>
      <c r="D129" s="386"/>
      <c r="E129" s="399"/>
      <c r="F129" s="399"/>
      <c r="G129" s="363"/>
      <c r="H129" s="348"/>
      <c r="I129" s="397"/>
      <c r="J129" s="348"/>
      <c r="K129" s="348"/>
      <c r="L129" s="348"/>
      <c r="M129" s="422"/>
      <c r="N129" s="428"/>
      <c r="O129" s="70"/>
      <c r="P129" s="70"/>
      <c r="Q129" s="357"/>
      <c r="R129" s="104"/>
      <c r="S129" s="364"/>
      <c r="T129" s="364"/>
      <c r="U129" s="20"/>
    </row>
    <row r="130" spans="1:21" ht="25.5" customHeight="1" x14ac:dyDescent="0.25">
      <c r="A130" s="143"/>
      <c r="B130" s="16"/>
      <c r="C130" s="369"/>
      <c r="D130" s="387"/>
      <c r="E130" s="400"/>
      <c r="F130" s="400"/>
      <c r="G130" s="351"/>
      <c r="H130" s="344"/>
      <c r="I130" s="403"/>
      <c r="J130" s="344"/>
      <c r="K130" s="344"/>
      <c r="L130" s="344"/>
      <c r="M130" s="423"/>
      <c r="N130" s="429"/>
      <c r="O130" s="70"/>
      <c r="P130" s="70"/>
      <c r="Q130" s="358"/>
      <c r="R130" s="105"/>
      <c r="S130" s="342"/>
      <c r="T130" s="342"/>
      <c r="U130" s="20"/>
    </row>
    <row r="131" spans="1:21" ht="15.75" customHeight="1" x14ac:dyDescent="0.25">
      <c r="A131" s="143"/>
      <c r="B131" s="16"/>
      <c r="C131" s="370">
        <v>31</v>
      </c>
      <c r="D131" s="371">
        <v>9</v>
      </c>
      <c r="E131" s="349" t="s">
        <v>25</v>
      </c>
      <c r="F131" s="350" t="s">
        <v>422</v>
      </c>
      <c r="G131" s="349" t="s">
        <v>388</v>
      </c>
      <c r="H131" s="343" t="s">
        <v>423</v>
      </c>
      <c r="I131" s="343" t="s">
        <v>424</v>
      </c>
      <c r="J131" s="343" t="s">
        <v>392</v>
      </c>
      <c r="K131" s="343" t="s">
        <v>425</v>
      </c>
      <c r="L131" s="343" t="s">
        <v>426</v>
      </c>
      <c r="M131" s="418"/>
      <c r="N131" s="419"/>
      <c r="O131" s="70"/>
      <c r="P131" s="70"/>
      <c r="Q131" s="356" t="s">
        <v>397</v>
      </c>
      <c r="R131" s="98"/>
      <c r="S131" s="347" t="s">
        <v>427</v>
      </c>
      <c r="T131" s="341" t="s">
        <v>428</v>
      </c>
      <c r="U131" s="20"/>
    </row>
    <row r="132" spans="1:21" ht="15.75" customHeight="1" x14ac:dyDescent="0.25">
      <c r="A132" s="143"/>
      <c r="B132" s="16"/>
      <c r="C132" s="368"/>
      <c r="D132" s="371"/>
      <c r="E132" s="349"/>
      <c r="F132" s="363"/>
      <c r="G132" s="349"/>
      <c r="H132" s="348"/>
      <c r="I132" s="348"/>
      <c r="J132" s="348"/>
      <c r="K132" s="348"/>
      <c r="L132" s="348"/>
      <c r="M132" s="418"/>
      <c r="N132" s="419"/>
      <c r="O132" s="70"/>
      <c r="P132" s="70"/>
      <c r="Q132" s="357"/>
      <c r="R132" s="104"/>
      <c r="S132" s="364"/>
      <c r="T132" s="364"/>
      <c r="U132" s="20"/>
    </row>
    <row r="133" spans="1:21" ht="15.75" customHeight="1" x14ac:dyDescent="0.25">
      <c r="A133" s="143"/>
      <c r="B133" s="16"/>
      <c r="C133" s="368"/>
      <c r="D133" s="371"/>
      <c r="E133" s="349"/>
      <c r="F133" s="363"/>
      <c r="G133" s="349"/>
      <c r="H133" s="348"/>
      <c r="I133" s="348"/>
      <c r="J133" s="348"/>
      <c r="K133" s="348"/>
      <c r="L133" s="348"/>
      <c r="M133" s="418"/>
      <c r="N133" s="419"/>
      <c r="O133" s="70"/>
      <c r="P133" s="70"/>
      <c r="Q133" s="357"/>
      <c r="R133" s="104"/>
      <c r="S133" s="364"/>
      <c r="T133" s="364"/>
      <c r="U133" s="20"/>
    </row>
    <row r="134" spans="1:21" ht="15.75" customHeight="1" x14ac:dyDescent="0.25">
      <c r="A134" s="143"/>
      <c r="B134" s="16"/>
      <c r="C134" s="368"/>
      <c r="D134" s="371"/>
      <c r="E134" s="349"/>
      <c r="F134" s="363"/>
      <c r="G134" s="349"/>
      <c r="H134" s="348"/>
      <c r="I134" s="348"/>
      <c r="J134" s="348"/>
      <c r="K134" s="348"/>
      <c r="L134" s="348"/>
      <c r="M134" s="418"/>
      <c r="N134" s="419"/>
      <c r="O134" s="70"/>
      <c r="P134" s="70"/>
      <c r="Q134" s="357"/>
      <c r="R134" s="104"/>
      <c r="S134" s="364"/>
      <c r="T134" s="364"/>
      <c r="U134" s="20"/>
    </row>
    <row r="135" spans="1:21" ht="15.75" customHeight="1" x14ac:dyDescent="0.25">
      <c r="A135" s="143"/>
      <c r="B135" s="16"/>
      <c r="C135" s="368"/>
      <c r="D135" s="371"/>
      <c r="E135" s="349"/>
      <c r="F135" s="363"/>
      <c r="G135" s="349"/>
      <c r="H135" s="348"/>
      <c r="I135" s="348"/>
      <c r="J135" s="348"/>
      <c r="K135" s="348"/>
      <c r="L135" s="348"/>
      <c r="M135" s="418"/>
      <c r="N135" s="419"/>
      <c r="O135" s="70"/>
      <c r="P135" s="70"/>
      <c r="Q135" s="357"/>
      <c r="R135" s="104"/>
      <c r="S135" s="364"/>
      <c r="T135" s="364"/>
      <c r="U135" s="20"/>
    </row>
    <row r="136" spans="1:21" ht="15.75" customHeight="1" x14ac:dyDescent="0.25">
      <c r="A136" s="143"/>
      <c r="B136" s="16"/>
      <c r="C136" s="368"/>
      <c r="D136" s="371"/>
      <c r="E136" s="349"/>
      <c r="F136" s="363"/>
      <c r="G136" s="349"/>
      <c r="H136" s="348"/>
      <c r="I136" s="348"/>
      <c r="J136" s="348"/>
      <c r="K136" s="348"/>
      <c r="L136" s="348"/>
      <c r="M136" s="418"/>
      <c r="N136" s="419"/>
      <c r="O136" s="70"/>
      <c r="P136" s="70"/>
      <c r="Q136" s="357"/>
      <c r="R136" s="104"/>
      <c r="S136" s="364"/>
      <c r="T136" s="364"/>
      <c r="U136" s="20"/>
    </row>
    <row r="137" spans="1:21" ht="15.75" customHeight="1" x14ac:dyDescent="0.25">
      <c r="A137" s="143"/>
      <c r="B137" s="16"/>
      <c r="C137" s="369"/>
      <c r="D137" s="371"/>
      <c r="E137" s="349"/>
      <c r="F137" s="351"/>
      <c r="G137" s="349"/>
      <c r="H137" s="344"/>
      <c r="I137" s="344"/>
      <c r="J137" s="344"/>
      <c r="K137" s="344"/>
      <c r="L137" s="344"/>
      <c r="M137" s="418"/>
      <c r="N137" s="419"/>
      <c r="O137" s="70"/>
      <c r="P137" s="70"/>
      <c r="Q137" s="358"/>
      <c r="R137" s="105"/>
      <c r="S137" s="342"/>
      <c r="T137" s="342"/>
      <c r="U137" s="20"/>
    </row>
    <row r="138" spans="1:21" ht="15.75" customHeight="1" x14ac:dyDescent="0.25">
      <c r="A138" s="143"/>
      <c r="B138" s="16"/>
      <c r="C138" s="370">
        <v>32</v>
      </c>
      <c r="D138" s="371">
        <v>10</v>
      </c>
      <c r="E138" s="349" t="s">
        <v>26</v>
      </c>
      <c r="F138" s="362" t="s">
        <v>389</v>
      </c>
      <c r="G138" s="349" t="s">
        <v>388</v>
      </c>
      <c r="H138" s="343" t="s">
        <v>429</v>
      </c>
      <c r="I138" s="343" t="s">
        <v>424</v>
      </c>
      <c r="J138" s="343" t="s">
        <v>392</v>
      </c>
      <c r="K138" s="343" t="s">
        <v>425</v>
      </c>
      <c r="L138" s="343" t="s">
        <v>426</v>
      </c>
      <c r="M138" s="418"/>
      <c r="N138" s="427"/>
      <c r="O138" s="70"/>
      <c r="P138" s="70"/>
      <c r="Q138" s="356" t="s">
        <v>397</v>
      </c>
      <c r="R138" s="98"/>
      <c r="S138" s="347" t="s">
        <v>427</v>
      </c>
      <c r="T138" s="341" t="s">
        <v>428</v>
      </c>
      <c r="U138" s="20"/>
    </row>
    <row r="139" spans="1:21" ht="15.75" customHeight="1" x14ac:dyDescent="0.25">
      <c r="A139" s="143"/>
      <c r="B139" s="16"/>
      <c r="C139" s="368"/>
      <c r="D139" s="371"/>
      <c r="E139" s="349"/>
      <c r="F139" s="363"/>
      <c r="G139" s="349"/>
      <c r="H139" s="348"/>
      <c r="I139" s="348"/>
      <c r="J139" s="348"/>
      <c r="K139" s="348"/>
      <c r="L139" s="348"/>
      <c r="M139" s="418"/>
      <c r="N139" s="428"/>
      <c r="O139" s="70"/>
      <c r="P139" s="70"/>
      <c r="Q139" s="357"/>
      <c r="R139" s="104"/>
      <c r="S139" s="364"/>
      <c r="T139" s="364"/>
      <c r="U139" s="20"/>
    </row>
    <row r="140" spans="1:21" ht="15.75" customHeight="1" x14ac:dyDescent="0.25">
      <c r="A140" s="143"/>
      <c r="B140" s="16"/>
      <c r="C140" s="368"/>
      <c r="D140" s="371"/>
      <c r="E140" s="349"/>
      <c r="F140" s="363"/>
      <c r="G140" s="349"/>
      <c r="H140" s="348"/>
      <c r="I140" s="348"/>
      <c r="J140" s="348"/>
      <c r="K140" s="348"/>
      <c r="L140" s="348"/>
      <c r="M140" s="418"/>
      <c r="N140" s="428"/>
      <c r="O140" s="70"/>
      <c r="P140" s="70"/>
      <c r="Q140" s="357"/>
      <c r="R140" s="104"/>
      <c r="S140" s="364"/>
      <c r="T140" s="364"/>
      <c r="U140" s="20"/>
    </row>
    <row r="141" spans="1:21" ht="15.75" customHeight="1" x14ac:dyDescent="0.25">
      <c r="A141" s="143"/>
      <c r="B141" s="16"/>
      <c r="C141" s="368"/>
      <c r="D141" s="371"/>
      <c r="E141" s="349"/>
      <c r="F141" s="363"/>
      <c r="G141" s="349"/>
      <c r="H141" s="348"/>
      <c r="I141" s="348"/>
      <c r="J141" s="348"/>
      <c r="K141" s="348"/>
      <c r="L141" s="348"/>
      <c r="M141" s="418"/>
      <c r="N141" s="428"/>
      <c r="O141" s="70"/>
      <c r="P141" s="70"/>
      <c r="Q141" s="357"/>
      <c r="R141" s="104"/>
      <c r="S141" s="364"/>
      <c r="T141" s="364"/>
      <c r="U141" s="20"/>
    </row>
    <row r="142" spans="1:21" ht="15.75" customHeight="1" x14ac:dyDescent="0.25">
      <c r="A142" s="143"/>
      <c r="B142" s="16"/>
      <c r="C142" s="368"/>
      <c r="D142" s="371"/>
      <c r="E142" s="349"/>
      <c r="F142" s="363"/>
      <c r="G142" s="349"/>
      <c r="H142" s="348"/>
      <c r="I142" s="348"/>
      <c r="J142" s="348"/>
      <c r="K142" s="348"/>
      <c r="L142" s="348"/>
      <c r="M142" s="418"/>
      <c r="N142" s="428"/>
      <c r="O142" s="70"/>
      <c r="P142" s="70"/>
      <c r="Q142" s="357"/>
      <c r="R142" s="104"/>
      <c r="S142" s="364"/>
      <c r="T142" s="364"/>
      <c r="U142" s="20"/>
    </row>
    <row r="143" spans="1:21" ht="15.75" customHeight="1" x14ac:dyDescent="0.25">
      <c r="A143" s="143"/>
      <c r="B143" s="16"/>
      <c r="C143" s="368"/>
      <c r="D143" s="371"/>
      <c r="E143" s="349"/>
      <c r="F143" s="363"/>
      <c r="G143" s="349"/>
      <c r="H143" s="348"/>
      <c r="I143" s="348"/>
      <c r="J143" s="348"/>
      <c r="K143" s="348"/>
      <c r="L143" s="348"/>
      <c r="M143" s="418"/>
      <c r="N143" s="428"/>
      <c r="O143" s="70"/>
      <c r="P143" s="70"/>
      <c r="Q143" s="357"/>
      <c r="R143" s="104"/>
      <c r="S143" s="364"/>
      <c r="T143" s="364"/>
      <c r="U143" s="20"/>
    </row>
    <row r="144" spans="1:21" ht="15.75" customHeight="1" x14ac:dyDescent="0.25">
      <c r="A144" s="143"/>
      <c r="B144" s="16"/>
      <c r="C144" s="369"/>
      <c r="D144" s="371"/>
      <c r="E144" s="349"/>
      <c r="F144" s="351"/>
      <c r="G144" s="349"/>
      <c r="H144" s="344"/>
      <c r="I144" s="344"/>
      <c r="J144" s="344"/>
      <c r="K144" s="344"/>
      <c r="L144" s="344"/>
      <c r="M144" s="418"/>
      <c r="N144" s="429"/>
      <c r="O144" s="70"/>
      <c r="P144" s="70"/>
      <c r="Q144" s="358"/>
      <c r="R144" s="105"/>
      <c r="S144" s="342"/>
      <c r="T144" s="342"/>
      <c r="U144" s="20"/>
    </row>
    <row r="145" spans="1:21" ht="15.75" customHeight="1" x14ac:dyDescent="0.25">
      <c r="A145" s="143"/>
      <c r="B145" s="16"/>
      <c r="C145" s="370">
        <v>33</v>
      </c>
      <c r="D145" s="371">
        <v>11</v>
      </c>
      <c r="E145" s="349" t="s">
        <v>27</v>
      </c>
      <c r="F145" s="350" t="s">
        <v>422</v>
      </c>
      <c r="G145" s="349" t="s">
        <v>484</v>
      </c>
      <c r="H145" s="343" t="s">
        <v>566</v>
      </c>
      <c r="I145" s="343" t="s">
        <v>567</v>
      </c>
      <c r="J145" s="343" t="s">
        <v>392</v>
      </c>
      <c r="K145" s="343" t="s">
        <v>425</v>
      </c>
      <c r="L145" s="343" t="s">
        <v>426</v>
      </c>
      <c r="M145" s="421"/>
      <c r="N145" s="420"/>
      <c r="O145" s="45"/>
      <c r="P145" s="112"/>
      <c r="Q145" s="343"/>
      <c r="R145" s="101"/>
      <c r="S145" s="347" t="s">
        <v>427</v>
      </c>
      <c r="T145" s="341" t="s">
        <v>428</v>
      </c>
      <c r="U145" s="20"/>
    </row>
    <row r="146" spans="1:21" ht="83.25" customHeight="1" x14ac:dyDescent="0.25">
      <c r="A146" s="143"/>
      <c r="B146" s="16"/>
      <c r="C146" s="369"/>
      <c r="D146" s="371"/>
      <c r="E146" s="349"/>
      <c r="F146" s="351"/>
      <c r="G146" s="349"/>
      <c r="H146" s="344"/>
      <c r="I146" s="344"/>
      <c r="J146" s="344"/>
      <c r="K146" s="344"/>
      <c r="L146" s="344"/>
      <c r="M146" s="423"/>
      <c r="N146" s="420"/>
      <c r="O146" s="46"/>
      <c r="P146" s="107"/>
      <c r="Q146" s="344"/>
      <c r="R146" s="103"/>
      <c r="S146" s="342"/>
      <c r="T146" s="342"/>
      <c r="U146" s="20"/>
    </row>
    <row r="147" spans="1:21" ht="15.75" customHeight="1" x14ac:dyDescent="0.25">
      <c r="A147" s="143"/>
      <c r="B147" s="16"/>
      <c r="C147" s="370">
        <v>34</v>
      </c>
      <c r="D147" s="385">
        <v>12</v>
      </c>
      <c r="E147" s="398" t="s">
        <v>460</v>
      </c>
      <c r="F147" s="401" t="s">
        <v>504</v>
      </c>
      <c r="G147" s="362" t="s">
        <v>484</v>
      </c>
      <c r="H147" s="343" t="s">
        <v>568</v>
      </c>
      <c r="I147" s="343" t="s">
        <v>424</v>
      </c>
      <c r="J147" s="343" t="s">
        <v>392</v>
      </c>
      <c r="K147" s="343" t="s">
        <v>430</v>
      </c>
      <c r="L147" s="343" t="s">
        <v>426</v>
      </c>
      <c r="M147" s="418" t="s">
        <v>431</v>
      </c>
      <c r="N147" s="419"/>
      <c r="O147" s="70" t="s">
        <v>496</v>
      </c>
      <c r="P147" s="70" t="s">
        <v>497</v>
      </c>
      <c r="Q147" s="408" t="s">
        <v>489</v>
      </c>
      <c r="R147" s="110"/>
      <c r="S147" s="347" t="s">
        <v>427</v>
      </c>
      <c r="T147" s="341" t="s">
        <v>428</v>
      </c>
      <c r="U147" s="395" t="s">
        <v>569</v>
      </c>
    </row>
    <row r="148" spans="1:21" ht="15.75" x14ac:dyDescent="0.25">
      <c r="A148" s="143"/>
      <c r="B148" s="16"/>
      <c r="C148" s="368"/>
      <c r="D148" s="386"/>
      <c r="E148" s="399"/>
      <c r="F148" s="399"/>
      <c r="G148" s="363"/>
      <c r="H148" s="348"/>
      <c r="I148" s="348"/>
      <c r="J148" s="348"/>
      <c r="K148" s="348"/>
      <c r="L148" s="348"/>
      <c r="M148" s="418"/>
      <c r="N148" s="419"/>
      <c r="O148" s="70" t="s">
        <v>494</v>
      </c>
      <c r="P148" s="70" t="s">
        <v>500</v>
      </c>
      <c r="Q148" s="357"/>
      <c r="R148" s="104"/>
      <c r="S148" s="364"/>
      <c r="T148" s="364"/>
      <c r="U148" s="391"/>
    </row>
    <row r="149" spans="1:21" ht="15.75" x14ac:dyDescent="0.25">
      <c r="A149" s="143"/>
      <c r="B149" s="16"/>
      <c r="C149" s="368"/>
      <c r="D149" s="386"/>
      <c r="E149" s="399"/>
      <c r="F149" s="399"/>
      <c r="G149" s="363"/>
      <c r="H149" s="348"/>
      <c r="I149" s="348"/>
      <c r="J149" s="348"/>
      <c r="K149" s="348"/>
      <c r="L149" s="348"/>
      <c r="M149" s="418"/>
      <c r="N149" s="419"/>
      <c r="O149" s="70" t="s">
        <v>498</v>
      </c>
      <c r="P149" s="70" t="s">
        <v>500</v>
      </c>
      <c r="Q149" s="357"/>
      <c r="R149" s="104"/>
      <c r="S149" s="364"/>
      <c r="T149" s="364"/>
      <c r="U149" s="391"/>
    </row>
    <row r="150" spans="1:21" ht="15.75" x14ac:dyDescent="0.25">
      <c r="A150" s="143"/>
      <c r="B150" s="16"/>
      <c r="C150" s="368"/>
      <c r="D150" s="386"/>
      <c r="E150" s="399"/>
      <c r="F150" s="399"/>
      <c r="G150" s="363"/>
      <c r="H150" s="348"/>
      <c r="I150" s="348"/>
      <c r="J150" s="348"/>
      <c r="K150" s="348"/>
      <c r="L150" s="348"/>
      <c r="M150" s="418"/>
      <c r="N150" s="420"/>
      <c r="O150" s="106"/>
      <c r="P150" s="106"/>
      <c r="Q150" s="359"/>
      <c r="R150" s="104"/>
      <c r="S150" s="364"/>
      <c r="T150" s="364"/>
      <c r="U150" s="391"/>
    </row>
    <row r="151" spans="1:21" ht="15.75" x14ac:dyDescent="0.25">
      <c r="A151" s="143"/>
      <c r="B151" s="16"/>
      <c r="C151" s="368"/>
      <c r="D151" s="386"/>
      <c r="E151" s="399"/>
      <c r="F151" s="399"/>
      <c r="G151" s="363"/>
      <c r="H151" s="348"/>
      <c r="I151" s="348"/>
      <c r="J151" s="348"/>
      <c r="K151" s="348"/>
      <c r="L151" s="348"/>
      <c r="M151" s="418"/>
      <c r="N151" s="420"/>
      <c r="O151" s="106"/>
      <c r="P151" s="106"/>
      <c r="Q151" s="359"/>
      <c r="R151" s="104"/>
      <c r="S151" s="364"/>
      <c r="T151" s="364"/>
      <c r="U151" s="391"/>
    </row>
    <row r="152" spans="1:21" ht="15.75" x14ac:dyDescent="0.25">
      <c r="A152" s="143"/>
      <c r="B152" s="16"/>
      <c r="C152" s="368"/>
      <c r="D152" s="386"/>
      <c r="E152" s="399"/>
      <c r="F152" s="399"/>
      <c r="G152" s="363"/>
      <c r="H152" s="348"/>
      <c r="I152" s="348"/>
      <c r="J152" s="348"/>
      <c r="K152" s="348"/>
      <c r="L152" s="348"/>
      <c r="M152" s="418"/>
      <c r="N152" s="420"/>
      <c r="O152" s="106"/>
      <c r="P152" s="106"/>
      <c r="Q152" s="359"/>
      <c r="R152" s="104"/>
      <c r="S152" s="364"/>
      <c r="T152" s="364"/>
      <c r="U152" s="391"/>
    </row>
    <row r="153" spans="1:21" ht="15.75" x14ac:dyDescent="0.25">
      <c r="A153" s="143"/>
      <c r="B153" s="16"/>
      <c r="C153" s="368"/>
      <c r="D153" s="386"/>
      <c r="E153" s="399"/>
      <c r="F153" s="399"/>
      <c r="G153" s="363"/>
      <c r="H153" s="348"/>
      <c r="I153" s="348"/>
      <c r="J153" s="348"/>
      <c r="K153" s="348"/>
      <c r="L153" s="348"/>
      <c r="M153" s="418"/>
      <c r="N153" s="420"/>
      <c r="O153" s="106"/>
      <c r="P153" s="106"/>
      <c r="Q153" s="359"/>
      <c r="R153" s="104"/>
      <c r="S153" s="364"/>
      <c r="T153" s="364"/>
      <c r="U153" s="391"/>
    </row>
    <row r="154" spans="1:21" ht="15.75" x14ac:dyDescent="0.25">
      <c r="A154" s="143"/>
      <c r="B154" s="16"/>
      <c r="C154" s="368"/>
      <c r="D154" s="386"/>
      <c r="E154" s="399"/>
      <c r="F154" s="399"/>
      <c r="G154" s="363"/>
      <c r="H154" s="348"/>
      <c r="I154" s="348"/>
      <c r="J154" s="348"/>
      <c r="K154" s="348"/>
      <c r="L154" s="348"/>
      <c r="M154" s="418"/>
      <c r="N154" s="420"/>
      <c r="O154" s="106"/>
      <c r="P154" s="106"/>
      <c r="Q154" s="359"/>
      <c r="R154" s="104"/>
      <c r="S154" s="364"/>
      <c r="T154" s="364"/>
      <c r="U154" s="391"/>
    </row>
    <row r="155" spans="1:21" ht="15.75" x14ac:dyDescent="0.25">
      <c r="A155" s="143"/>
      <c r="B155" s="16"/>
      <c r="C155" s="368"/>
      <c r="D155" s="386"/>
      <c r="E155" s="399"/>
      <c r="F155" s="399"/>
      <c r="G155" s="363"/>
      <c r="H155" s="348"/>
      <c r="I155" s="348"/>
      <c r="J155" s="348"/>
      <c r="K155" s="348"/>
      <c r="L155" s="348"/>
      <c r="M155" s="418"/>
      <c r="N155" s="420"/>
      <c r="O155" s="106"/>
      <c r="P155" s="106"/>
      <c r="Q155" s="359"/>
      <c r="R155" s="104"/>
      <c r="S155" s="364"/>
      <c r="T155" s="364"/>
      <c r="U155" s="391"/>
    </row>
    <row r="156" spans="1:21" ht="15.75" x14ac:dyDescent="0.25">
      <c r="A156" s="143"/>
      <c r="B156" s="16"/>
      <c r="C156" s="369"/>
      <c r="D156" s="387"/>
      <c r="E156" s="400"/>
      <c r="F156" s="400"/>
      <c r="G156" s="351"/>
      <c r="H156" s="344"/>
      <c r="I156" s="344"/>
      <c r="J156" s="344"/>
      <c r="K156" s="344"/>
      <c r="L156" s="344"/>
      <c r="M156" s="418"/>
      <c r="N156" s="420"/>
      <c r="O156" s="107"/>
      <c r="P156" s="107"/>
      <c r="Q156" s="355"/>
      <c r="R156" s="105"/>
      <c r="S156" s="342"/>
      <c r="T156" s="342"/>
      <c r="U156" s="382"/>
    </row>
    <row r="157" spans="1:21" ht="15.75" customHeight="1" x14ac:dyDescent="0.25">
      <c r="A157" s="143"/>
      <c r="B157" s="16"/>
      <c r="C157" s="370">
        <v>35</v>
      </c>
      <c r="D157" s="371">
        <v>13</v>
      </c>
      <c r="E157" s="349" t="s">
        <v>29</v>
      </c>
      <c r="F157" s="362" t="s">
        <v>389</v>
      </c>
      <c r="G157" s="349" t="s">
        <v>388</v>
      </c>
      <c r="H157" s="343" t="s">
        <v>429</v>
      </c>
      <c r="I157" s="343" t="s">
        <v>391</v>
      </c>
      <c r="J157" s="343" t="s">
        <v>392</v>
      </c>
      <c r="K157" s="343" t="s">
        <v>430</v>
      </c>
      <c r="L157" s="343" t="s">
        <v>426</v>
      </c>
      <c r="M157" s="421" t="s">
        <v>431</v>
      </c>
      <c r="N157" s="424"/>
      <c r="O157" s="112"/>
      <c r="P157" s="112"/>
      <c r="Q157" s="354" t="s">
        <v>397</v>
      </c>
      <c r="R157" s="98"/>
      <c r="S157" s="347" t="s">
        <v>427</v>
      </c>
      <c r="T157" s="341" t="s">
        <v>428</v>
      </c>
      <c r="U157" s="20"/>
    </row>
    <row r="158" spans="1:21" ht="15.75" customHeight="1" x14ac:dyDescent="0.25">
      <c r="A158" s="143"/>
      <c r="B158" s="16"/>
      <c r="C158" s="368"/>
      <c r="D158" s="371"/>
      <c r="E158" s="349"/>
      <c r="F158" s="363"/>
      <c r="G158" s="349"/>
      <c r="H158" s="348"/>
      <c r="I158" s="348"/>
      <c r="J158" s="348"/>
      <c r="K158" s="348"/>
      <c r="L158" s="348"/>
      <c r="M158" s="422"/>
      <c r="N158" s="425"/>
      <c r="O158" s="106"/>
      <c r="P158" s="106"/>
      <c r="Q158" s="359"/>
      <c r="R158" s="104"/>
      <c r="S158" s="364"/>
      <c r="T158" s="364"/>
      <c r="U158" s="20"/>
    </row>
    <row r="159" spans="1:21" ht="66.75" customHeight="1" x14ac:dyDescent="0.25">
      <c r="A159" s="143"/>
      <c r="B159" s="16"/>
      <c r="C159" s="369"/>
      <c r="D159" s="371"/>
      <c r="E159" s="349"/>
      <c r="F159" s="351"/>
      <c r="G159" s="349"/>
      <c r="H159" s="344"/>
      <c r="I159" s="344"/>
      <c r="J159" s="344"/>
      <c r="K159" s="344"/>
      <c r="L159" s="344"/>
      <c r="M159" s="423"/>
      <c r="N159" s="426"/>
      <c r="O159" s="107"/>
      <c r="P159" s="107"/>
      <c r="Q159" s="355"/>
      <c r="R159" s="105"/>
      <c r="S159" s="342"/>
      <c r="T159" s="342"/>
      <c r="U159" s="20"/>
    </row>
    <row r="160" spans="1:21" ht="15.75" customHeight="1" x14ac:dyDescent="0.25">
      <c r="A160" s="143"/>
      <c r="B160" s="16"/>
      <c r="C160" s="370">
        <v>36</v>
      </c>
      <c r="D160" s="371">
        <v>14</v>
      </c>
      <c r="E160" s="349" t="s">
        <v>30</v>
      </c>
      <c r="F160" s="362" t="s">
        <v>389</v>
      </c>
      <c r="G160" s="349" t="s">
        <v>388</v>
      </c>
      <c r="H160" s="343" t="s">
        <v>423</v>
      </c>
      <c r="I160" s="343" t="s">
        <v>391</v>
      </c>
      <c r="J160" s="343" t="s">
        <v>392</v>
      </c>
      <c r="K160" s="343" t="s">
        <v>430</v>
      </c>
      <c r="L160" s="343" t="s">
        <v>426</v>
      </c>
      <c r="M160" s="343"/>
      <c r="N160" s="343"/>
      <c r="O160" s="55"/>
      <c r="P160" s="101"/>
      <c r="Q160" s="354" t="s">
        <v>397</v>
      </c>
      <c r="R160" s="98"/>
      <c r="S160" s="347" t="s">
        <v>427</v>
      </c>
      <c r="T160" s="341" t="s">
        <v>428</v>
      </c>
      <c r="U160" s="20"/>
    </row>
    <row r="161" spans="1:21" ht="15.75" customHeight="1" x14ac:dyDescent="0.25">
      <c r="A161" s="143"/>
      <c r="B161" s="16"/>
      <c r="C161" s="368"/>
      <c r="D161" s="371"/>
      <c r="E161" s="349"/>
      <c r="F161" s="363"/>
      <c r="G161" s="349"/>
      <c r="H161" s="348"/>
      <c r="I161" s="348"/>
      <c r="J161" s="348"/>
      <c r="K161" s="348"/>
      <c r="L161" s="348"/>
      <c r="M161" s="348"/>
      <c r="N161" s="348"/>
      <c r="O161" s="56"/>
      <c r="P161" s="102"/>
      <c r="Q161" s="359"/>
      <c r="R161" s="104"/>
      <c r="S161" s="364"/>
      <c r="T161" s="364"/>
      <c r="U161" s="20"/>
    </row>
    <row r="162" spans="1:21" ht="69" customHeight="1" x14ac:dyDescent="0.25">
      <c r="A162" s="143"/>
      <c r="B162" s="16"/>
      <c r="C162" s="369"/>
      <c r="D162" s="371"/>
      <c r="E162" s="349"/>
      <c r="F162" s="351"/>
      <c r="G162" s="349"/>
      <c r="H162" s="344"/>
      <c r="I162" s="344"/>
      <c r="J162" s="344"/>
      <c r="K162" s="344"/>
      <c r="L162" s="344"/>
      <c r="M162" s="344"/>
      <c r="N162" s="344"/>
      <c r="O162" s="57"/>
      <c r="P162" s="103"/>
      <c r="Q162" s="355"/>
      <c r="R162" s="105"/>
      <c r="S162" s="342"/>
      <c r="T162" s="342"/>
      <c r="U162" s="20"/>
    </row>
    <row r="163" spans="1:21" ht="105.75" customHeight="1" x14ac:dyDescent="0.25">
      <c r="A163" s="143"/>
      <c r="B163" s="16"/>
      <c r="C163" s="8">
        <v>37</v>
      </c>
      <c r="D163" s="125">
        <v>15</v>
      </c>
      <c r="E163" s="39" t="s">
        <v>31</v>
      </c>
      <c r="F163" s="40" t="s">
        <v>570</v>
      </c>
      <c r="G163" s="119" t="s">
        <v>484</v>
      </c>
      <c r="H163" s="108"/>
      <c r="I163" s="108" t="s">
        <v>391</v>
      </c>
      <c r="J163" s="108" t="s">
        <v>16</v>
      </c>
      <c r="K163" s="108" t="s">
        <v>14</v>
      </c>
      <c r="L163" s="11"/>
      <c r="M163" s="11"/>
      <c r="N163" s="11"/>
      <c r="O163" s="108"/>
      <c r="P163" s="108"/>
      <c r="Q163" s="108"/>
      <c r="R163" s="108"/>
      <c r="S163" s="24"/>
      <c r="T163" s="24"/>
      <c r="U163" s="20"/>
    </row>
    <row r="164" spans="1:21" ht="15.75" customHeight="1" x14ac:dyDescent="0.25">
      <c r="A164" s="143"/>
      <c r="B164" s="16"/>
      <c r="C164" s="370">
        <v>38</v>
      </c>
      <c r="D164" s="371">
        <v>16</v>
      </c>
      <c r="E164" s="349" t="s">
        <v>32</v>
      </c>
      <c r="F164" s="362" t="s">
        <v>389</v>
      </c>
      <c r="G164" s="349" t="s">
        <v>388</v>
      </c>
      <c r="H164" s="343" t="s">
        <v>423</v>
      </c>
      <c r="I164" s="343" t="s">
        <v>391</v>
      </c>
      <c r="J164" s="343" t="s">
        <v>392</v>
      </c>
      <c r="K164" s="343" t="s">
        <v>430</v>
      </c>
      <c r="L164" s="343" t="s">
        <v>426</v>
      </c>
      <c r="M164" s="343"/>
      <c r="N164" s="393"/>
      <c r="O164" s="65"/>
      <c r="P164" s="113"/>
      <c r="Q164" s="356" t="s">
        <v>397</v>
      </c>
      <c r="R164" s="98"/>
      <c r="S164" s="347" t="s">
        <v>427</v>
      </c>
      <c r="T164" s="341" t="s">
        <v>428</v>
      </c>
      <c r="U164" s="381"/>
    </row>
    <row r="165" spans="1:21" ht="15.75" customHeight="1" x14ac:dyDescent="0.25">
      <c r="A165" s="143"/>
      <c r="B165" s="16"/>
      <c r="C165" s="368"/>
      <c r="D165" s="371"/>
      <c r="E165" s="349"/>
      <c r="F165" s="363"/>
      <c r="G165" s="349"/>
      <c r="H165" s="348"/>
      <c r="I165" s="348"/>
      <c r="J165" s="348"/>
      <c r="K165" s="348"/>
      <c r="L165" s="348"/>
      <c r="M165" s="348"/>
      <c r="N165" s="392"/>
      <c r="O165" s="65"/>
      <c r="P165" s="113"/>
      <c r="Q165" s="357"/>
      <c r="R165" s="104"/>
      <c r="S165" s="364"/>
      <c r="T165" s="364"/>
      <c r="U165" s="391"/>
    </row>
    <row r="166" spans="1:21" ht="206.25" customHeight="1" x14ac:dyDescent="0.25">
      <c r="A166" s="143"/>
      <c r="B166" s="16"/>
      <c r="C166" s="369"/>
      <c r="D166" s="371"/>
      <c r="E166" s="349"/>
      <c r="F166" s="351"/>
      <c r="G166" s="349"/>
      <c r="H166" s="344"/>
      <c r="I166" s="344"/>
      <c r="J166" s="348"/>
      <c r="K166" s="344"/>
      <c r="L166" s="344"/>
      <c r="M166" s="344"/>
      <c r="N166" s="376"/>
      <c r="O166" s="65"/>
      <c r="P166" s="113"/>
      <c r="Q166" s="358"/>
      <c r="R166" s="105"/>
      <c r="S166" s="342"/>
      <c r="T166" s="342"/>
      <c r="U166" s="382"/>
    </row>
    <row r="167" spans="1:21" ht="57.75" customHeight="1" x14ac:dyDescent="0.25">
      <c r="A167" s="143"/>
      <c r="B167" s="16"/>
      <c r="C167" s="370">
        <v>39</v>
      </c>
      <c r="D167" s="385">
        <v>17</v>
      </c>
      <c r="E167" s="362" t="s">
        <v>33</v>
      </c>
      <c r="F167" s="362" t="s">
        <v>571</v>
      </c>
      <c r="G167" s="362" t="s">
        <v>484</v>
      </c>
      <c r="H167" s="343" t="s">
        <v>555</v>
      </c>
      <c r="I167" s="343" t="s">
        <v>391</v>
      </c>
      <c r="J167" s="345" t="s">
        <v>572</v>
      </c>
      <c r="K167" s="343" t="s">
        <v>430</v>
      </c>
      <c r="L167" s="343" t="s">
        <v>426</v>
      </c>
      <c r="M167" s="343" t="s">
        <v>573</v>
      </c>
      <c r="N167" s="374" t="s">
        <v>416</v>
      </c>
      <c r="O167" s="69" t="s">
        <v>496</v>
      </c>
      <c r="P167" s="69" t="s">
        <v>574</v>
      </c>
      <c r="Q167" s="356" t="s">
        <v>397</v>
      </c>
      <c r="R167" s="354"/>
      <c r="S167" s="347" t="s">
        <v>427</v>
      </c>
      <c r="T167" s="341" t="s">
        <v>428</v>
      </c>
      <c r="U167" s="373" t="s">
        <v>575</v>
      </c>
    </row>
    <row r="168" spans="1:21" ht="15.75" customHeight="1" x14ac:dyDescent="0.25">
      <c r="A168" s="143"/>
      <c r="B168" s="16"/>
      <c r="C168" s="368"/>
      <c r="D168" s="386"/>
      <c r="E168" s="363"/>
      <c r="F168" s="363"/>
      <c r="G168" s="363"/>
      <c r="H168" s="348"/>
      <c r="I168" s="348"/>
      <c r="J168" s="346"/>
      <c r="K168" s="348"/>
      <c r="L168" s="348"/>
      <c r="M168" s="348"/>
      <c r="N168" s="375"/>
      <c r="O168" s="69" t="s">
        <v>494</v>
      </c>
      <c r="P168" s="69" t="s">
        <v>495</v>
      </c>
      <c r="Q168" s="357"/>
      <c r="R168" s="378"/>
      <c r="S168" s="364"/>
      <c r="T168" s="364"/>
      <c r="U168" s="383"/>
    </row>
    <row r="169" spans="1:21" ht="36.75" customHeight="1" x14ac:dyDescent="0.25">
      <c r="A169" s="143"/>
      <c r="B169" s="16"/>
      <c r="C169" s="368"/>
      <c r="D169" s="386"/>
      <c r="E169" s="363"/>
      <c r="F169" s="363"/>
      <c r="G169" s="363"/>
      <c r="H169" s="348"/>
      <c r="I169" s="348"/>
      <c r="J169" s="346"/>
      <c r="K169" s="348"/>
      <c r="L169" s="348"/>
      <c r="M169" s="348"/>
      <c r="N169" s="375"/>
      <c r="O169" s="69" t="s">
        <v>498</v>
      </c>
      <c r="P169" s="68" t="s">
        <v>510</v>
      </c>
      <c r="Q169" s="357"/>
      <c r="R169" s="378"/>
      <c r="S169" s="364"/>
      <c r="T169" s="364"/>
      <c r="U169" s="383"/>
    </row>
    <row r="170" spans="1:21" ht="218.25" customHeight="1" x14ac:dyDescent="0.25">
      <c r="A170" s="143"/>
      <c r="B170" s="16"/>
      <c r="C170" s="369"/>
      <c r="D170" s="387"/>
      <c r="E170" s="351"/>
      <c r="F170" s="351"/>
      <c r="G170" s="351"/>
      <c r="H170" s="344"/>
      <c r="I170" s="344"/>
      <c r="J170" s="346"/>
      <c r="K170" s="344"/>
      <c r="L170" s="344"/>
      <c r="M170" s="344"/>
      <c r="N170" s="403"/>
      <c r="O170" s="62"/>
      <c r="P170" s="62"/>
      <c r="Q170" s="355"/>
      <c r="R170" s="379"/>
      <c r="S170" s="342"/>
      <c r="T170" s="342"/>
      <c r="U170" s="383"/>
    </row>
    <row r="171" spans="1:21" ht="43.5" customHeight="1" x14ac:dyDescent="0.25">
      <c r="A171" s="143"/>
      <c r="B171" s="16"/>
      <c r="C171" s="370">
        <v>40</v>
      </c>
      <c r="D171" s="385">
        <v>18</v>
      </c>
      <c r="E171" s="362" t="s">
        <v>34</v>
      </c>
      <c r="F171" s="362" t="s">
        <v>554</v>
      </c>
      <c r="G171" s="362" t="s">
        <v>484</v>
      </c>
      <c r="H171" s="343" t="s">
        <v>403</v>
      </c>
      <c r="I171" s="343" t="s">
        <v>391</v>
      </c>
      <c r="J171" s="345" t="s">
        <v>572</v>
      </c>
      <c r="K171" s="343" t="s">
        <v>430</v>
      </c>
      <c r="L171" s="343" t="s">
        <v>426</v>
      </c>
      <c r="M171" s="343" t="s">
        <v>573</v>
      </c>
      <c r="N171" s="374" t="s">
        <v>416</v>
      </c>
      <c r="O171" s="43" t="s">
        <v>496</v>
      </c>
      <c r="P171" s="69" t="s">
        <v>574</v>
      </c>
      <c r="Q171" s="356" t="s">
        <v>397</v>
      </c>
      <c r="R171" s="98"/>
      <c r="S171" s="347" t="s">
        <v>427</v>
      </c>
      <c r="T171" s="341" t="s">
        <v>428</v>
      </c>
      <c r="U171" s="373" t="s">
        <v>576</v>
      </c>
    </row>
    <row r="172" spans="1:21" ht="15.75" customHeight="1" x14ac:dyDescent="0.25">
      <c r="A172" s="143"/>
      <c r="B172" s="16"/>
      <c r="C172" s="368"/>
      <c r="D172" s="386"/>
      <c r="E172" s="363"/>
      <c r="F172" s="363"/>
      <c r="G172" s="363"/>
      <c r="H172" s="348"/>
      <c r="I172" s="348"/>
      <c r="J172" s="346"/>
      <c r="K172" s="348"/>
      <c r="L172" s="348"/>
      <c r="M172" s="348"/>
      <c r="N172" s="375"/>
      <c r="O172" s="43" t="s">
        <v>494</v>
      </c>
      <c r="P172" s="43" t="s">
        <v>495</v>
      </c>
      <c r="Q172" s="357"/>
      <c r="R172" s="104"/>
      <c r="S172" s="364"/>
      <c r="T172" s="364"/>
      <c r="U172" s="383"/>
    </row>
    <row r="173" spans="1:21" ht="32.25" customHeight="1" x14ac:dyDescent="0.25">
      <c r="A173" s="143"/>
      <c r="B173" s="16"/>
      <c r="C173" s="368"/>
      <c r="D173" s="386"/>
      <c r="E173" s="363"/>
      <c r="F173" s="363"/>
      <c r="G173" s="363"/>
      <c r="H173" s="348"/>
      <c r="I173" s="348"/>
      <c r="J173" s="346"/>
      <c r="K173" s="348"/>
      <c r="L173" s="348"/>
      <c r="M173" s="348"/>
      <c r="N173" s="375"/>
      <c r="O173" s="43" t="s">
        <v>498</v>
      </c>
      <c r="P173" s="68" t="s">
        <v>577</v>
      </c>
      <c r="Q173" s="357"/>
      <c r="R173" s="104"/>
      <c r="S173" s="364"/>
      <c r="T173" s="364"/>
      <c r="U173" s="383"/>
    </row>
    <row r="174" spans="1:21" ht="203.25" customHeight="1" x14ac:dyDescent="0.25">
      <c r="A174" s="143"/>
      <c r="B174" s="16"/>
      <c r="C174" s="369"/>
      <c r="D174" s="387"/>
      <c r="E174" s="351"/>
      <c r="F174" s="351"/>
      <c r="G174" s="351"/>
      <c r="H174" s="344"/>
      <c r="I174" s="344"/>
      <c r="J174" s="346"/>
      <c r="K174" s="344"/>
      <c r="L174" s="344"/>
      <c r="M174" s="344"/>
      <c r="N174" s="404"/>
      <c r="O174" s="43"/>
      <c r="P174" s="43"/>
      <c r="Q174" s="358"/>
      <c r="R174" s="105"/>
      <c r="S174" s="342"/>
      <c r="T174" s="342"/>
      <c r="U174" s="383"/>
    </row>
    <row r="175" spans="1:21" ht="46.5" customHeight="1" x14ac:dyDescent="0.25">
      <c r="A175" s="143"/>
      <c r="B175" s="16"/>
      <c r="C175" s="8">
        <v>41</v>
      </c>
      <c r="D175" s="125">
        <v>19</v>
      </c>
      <c r="E175" s="119" t="s">
        <v>455</v>
      </c>
      <c r="F175" s="119" t="s">
        <v>389</v>
      </c>
      <c r="G175" s="119" t="s">
        <v>484</v>
      </c>
      <c r="H175" s="11"/>
      <c r="I175" s="11"/>
      <c r="J175" s="108"/>
      <c r="K175" s="108"/>
      <c r="L175" s="11"/>
      <c r="M175" s="11"/>
      <c r="N175" s="11"/>
      <c r="O175" s="108"/>
      <c r="P175" s="11"/>
      <c r="Q175" s="108"/>
      <c r="R175" s="108"/>
      <c r="S175" s="24"/>
      <c r="T175" s="38" t="s">
        <v>578</v>
      </c>
      <c r="U175" s="20"/>
    </row>
    <row r="176" spans="1:21" ht="15.75" customHeight="1" x14ac:dyDescent="0.25">
      <c r="A176" s="143"/>
      <c r="B176" s="16"/>
      <c r="C176" s="370">
        <v>42</v>
      </c>
      <c r="D176" s="385">
        <v>20</v>
      </c>
      <c r="E176" s="398" t="s">
        <v>35</v>
      </c>
      <c r="F176" s="398" t="s">
        <v>554</v>
      </c>
      <c r="G176" s="362" t="s">
        <v>484</v>
      </c>
      <c r="H176" s="343" t="s">
        <v>403</v>
      </c>
      <c r="I176" s="405" t="s">
        <v>579</v>
      </c>
      <c r="J176" s="343" t="s">
        <v>580</v>
      </c>
      <c r="K176" s="343" t="s">
        <v>393</v>
      </c>
      <c r="L176" s="343" t="s">
        <v>426</v>
      </c>
      <c r="M176" s="343" t="s">
        <v>581</v>
      </c>
      <c r="N176" s="393" t="s">
        <v>500</v>
      </c>
      <c r="O176" s="65" t="s">
        <v>496</v>
      </c>
      <c r="P176" s="65" t="s">
        <v>500</v>
      </c>
      <c r="Q176" s="408" t="s">
        <v>500</v>
      </c>
      <c r="R176" s="47"/>
      <c r="S176" s="409" t="s">
        <v>427</v>
      </c>
      <c r="T176" s="412" t="s">
        <v>428</v>
      </c>
      <c r="U176" s="415" t="s">
        <v>582</v>
      </c>
    </row>
    <row r="177" spans="1:21" ht="15.75" customHeight="1" x14ac:dyDescent="0.25">
      <c r="A177" s="143"/>
      <c r="B177" s="16"/>
      <c r="C177" s="368"/>
      <c r="D177" s="386"/>
      <c r="E177" s="399"/>
      <c r="F177" s="399"/>
      <c r="G177" s="363"/>
      <c r="H177" s="348"/>
      <c r="I177" s="406"/>
      <c r="J177" s="348"/>
      <c r="K177" s="348"/>
      <c r="L177" s="348"/>
      <c r="M177" s="348"/>
      <c r="N177" s="392"/>
      <c r="O177" s="65" t="s">
        <v>494</v>
      </c>
      <c r="P177" s="65" t="s">
        <v>500</v>
      </c>
      <c r="Q177" s="357"/>
      <c r="R177" s="48"/>
      <c r="S177" s="410"/>
      <c r="T177" s="413"/>
      <c r="U177" s="416"/>
    </row>
    <row r="178" spans="1:21" ht="15.75" customHeight="1" x14ac:dyDescent="0.25">
      <c r="A178" s="143"/>
      <c r="B178" s="16"/>
      <c r="C178" s="368"/>
      <c r="D178" s="386"/>
      <c r="E178" s="399"/>
      <c r="F178" s="399"/>
      <c r="G178" s="363"/>
      <c r="H178" s="348"/>
      <c r="I178" s="406"/>
      <c r="J178" s="348"/>
      <c r="K178" s="348"/>
      <c r="L178" s="348"/>
      <c r="M178" s="348"/>
      <c r="N178" s="392"/>
      <c r="O178" s="65" t="s">
        <v>498</v>
      </c>
      <c r="P178" s="65" t="s">
        <v>500</v>
      </c>
      <c r="Q178" s="357"/>
      <c r="R178" s="48"/>
      <c r="S178" s="410"/>
      <c r="T178" s="413"/>
      <c r="U178" s="416"/>
    </row>
    <row r="179" spans="1:21" ht="31.5" x14ac:dyDescent="0.25">
      <c r="A179" s="143"/>
      <c r="B179" s="16"/>
      <c r="C179" s="368"/>
      <c r="D179" s="386"/>
      <c r="E179" s="399"/>
      <c r="F179" s="399"/>
      <c r="G179" s="363"/>
      <c r="H179" s="348"/>
      <c r="I179" s="406"/>
      <c r="J179" s="348"/>
      <c r="K179" s="348"/>
      <c r="L179" s="348"/>
      <c r="M179" s="348"/>
      <c r="N179" s="392"/>
      <c r="O179" s="72" t="s">
        <v>501</v>
      </c>
      <c r="P179" s="69" t="s">
        <v>583</v>
      </c>
      <c r="Q179" s="357"/>
      <c r="R179" s="48"/>
      <c r="S179" s="410"/>
      <c r="T179" s="413"/>
      <c r="U179" s="416"/>
    </row>
    <row r="180" spans="1:21" ht="15.75" customHeight="1" x14ac:dyDescent="0.25">
      <c r="A180" s="143"/>
      <c r="B180" s="16"/>
      <c r="C180" s="368"/>
      <c r="D180" s="386"/>
      <c r="E180" s="399"/>
      <c r="F180" s="399"/>
      <c r="G180" s="363"/>
      <c r="H180" s="348"/>
      <c r="I180" s="406"/>
      <c r="J180" s="348"/>
      <c r="K180" s="348"/>
      <c r="L180" s="348"/>
      <c r="M180" s="348"/>
      <c r="N180" s="348"/>
      <c r="O180" s="343"/>
      <c r="P180" s="56"/>
      <c r="Q180" s="359"/>
      <c r="R180" s="48"/>
      <c r="S180" s="410"/>
      <c r="T180" s="413"/>
      <c r="U180" s="416"/>
    </row>
    <row r="181" spans="1:21" ht="15.75" customHeight="1" x14ac:dyDescent="0.25">
      <c r="A181" s="143"/>
      <c r="B181" s="16"/>
      <c r="C181" s="368"/>
      <c r="D181" s="386"/>
      <c r="E181" s="399"/>
      <c r="F181" s="399"/>
      <c r="G181" s="363"/>
      <c r="H181" s="348"/>
      <c r="I181" s="406"/>
      <c r="J181" s="348"/>
      <c r="K181" s="348"/>
      <c r="L181" s="348"/>
      <c r="M181" s="348"/>
      <c r="N181" s="348"/>
      <c r="O181" s="348"/>
      <c r="P181" s="56"/>
      <c r="Q181" s="359"/>
      <c r="R181" s="48"/>
      <c r="S181" s="410"/>
      <c r="T181" s="413"/>
      <c r="U181" s="416"/>
    </row>
    <row r="182" spans="1:21" ht="15.75" customHeight="1" x14ac:dyDescent="0.25">
      <c r="A182" s="143"/>
      <c r="B182" s="16"/>
      <c r="C182" s="368"/>
      <c r="D182" s="386"/>
      <c r="E182" s="399"/>
      <c r="F182" s="399"/>
      <c r="G182" s="363"/>
      <c r="H182" s="348"/>
      <c r="I182" s="406"/>
      <c r="J182" s="348"/>
      <c r="K182" s="348"/>
      <c r="L182" s="348"/>
      <c r="M182" s="348"/>
      <c r="N182" s="348"/>
      <c r="O182" s="348"/>
      <c r="P182" s="56"/>
      <c r="Q182" s="359"/>
      <c r="R182" s="48"/>
      <c r="S182" s="410"/>
      <c r="T182" s="413"/>
      <c r="U182" s="416"/>
    </row>
    <row r="183" spans="1:21" ht="15.75" customHeight="1" x14ac:dyDescent="0.25">
      <c r="A183" s="143"/>
      <c r="B183" s="16"/>
      <c r="C183" s="369"/>
      <c r="D183" s="387"/>
      <c r="E183" s="400"/>
      <c r="F183" s="400"/>
      <c r="G183" s="351"/>
      <c r="H183" s="344"/>
      <c r="I183" s="407"/>
      <c r="J183" s="344"/>
      <c r="K183" s="344"/>
      <c r="L183" s="344"/>
      <c r="M183" s="344"/>
      <c r="N183" s="344"/>
      <c r="O183" s="344"/>
      <c r="P183" s="57"/>
      <c r="Q183" s="355"/>
      <c r="R183" s="49"/>
      <c r="S183" s="411"/>
      <c r="T183" s="414"/>
      <c r="U183" s="417"/>
    </row>
    <row r="184" spans="1:21" ht="15.75" x14ac:dyDescent="0.25">
      <c r="A184" s="143"/>
      <c r="B184" s="16"/>
      <c r="C184" s="8">
        <v>43</v>
      </c>
      <c r="D184" s="125">
        <v>33</v>
      </c>
      <c r="E184" s="39" t="s">
        <v>39</v>
      </c>
      <c r="F184" s="39" t="s">
        <v>389</v>
      </c>
      <c r="G184" s="119" t="s">
        <v>402</v>
      </c>
      <c r="H184" s="108" t="s">
        <v>432</v>
      </c>
      <c r="I184" s="108" t="s">
        <v>415</v>
      </c>
      <c r="J184" s="108" t="s">
        <v>433</v>
      </c>
      <c r="K184" s="108" t="s">
        <v>434</v>
      </c>
      <c r="L184" s="108" t="s">
        <v>426</v>
      </c>
      <c r="M184" s="108" t="s">
        <v>435</v>
      </c>
      <c r="N184" s="11"/>
      <c r="O184" s="11"/>
      <c r="P184" s="11"/>
      <c r="Q184" s="118">
        <v>0.02</v>
      </c>
      <c r="R184" s="118"/>
      <c r="S184" s="25" t="s">
        <v>427</v>
      </c>
      <c r="T184" s="24"/>
      <c r="U184" s="20"/>
    </row>
    <row r="185" spans="1:21" ht="15.75" x14ac:dyDescent="0.25">
      <c r="A185" s="143"/>
      <c r="B185" s="16"/>
      <c r="C185" s="8">
        <v>44</v>
      </c>
      <c r="D185" s="125">
        <v>34</v>
      </c>
      <c r="E185" s="39" t="s">
        <v>463</v>
      </c>
      <c r="F185" s="39" t="s">
        <v>407</v>
      </c>
      <c r="G185" s="79" t="s">
        <v>484</v>
      </c>
      <c r="H185" s="11"/>
      <c r="I185" s="11"/>
      <c r="J185" s="108"/>
      <c r="K185" s="108"/>
      <c r="L185" s="108" t="s">
        <v>426</v>
      </c>
      <c r="M185" s="11"/>
      <c r="N185" s="11"/>
      <c r="O185" s="11"/>
      <c r="P185" s="11"/>
      <c r="Q185" s="108"/>
      <c r="R185" s="108"/>
      <c r="S185" s="24"/>
      <c r="T185" s="24"/>
      <c r="U185" s="20"/>
    </row>
    <row r="186" spans="1:21" ht="15.75" customHeight="1" x14ac:dyDescent="0.25">
      <c r="A186" s="143"/>
      <c r="B186" s="16"/>
      <c r="C186" s="370">
        <v>45</v>
      </c>
      <c r="D186" s="385">
        <v>35</v>
      </c>
      <c r="E186" s="398" t="s">
        <v>40</v>
      </c>
      <c r="F186" s="401" t="s">
        <v>584</v>
      </c>
      <c r="G186" s="362" t="s">
        <v>484</v>
      </c>
      <c r="H186" s="343" t="s">
        <v>432</v>
      </c>
      <c r="I186" s="380" t="s">
        <v>585</v>
      </c>
      <c r="J186" s="380" t="s">
        <v>586</v>
      </c>
      <c r="K186" s="343" t="s">
        <v>438</v>
      </c>
      <c r="L186" s="343" t="s">
        <v>439</v>
      </c>
      <c r="M186" s="343" t="s">
        <v>587</v>
      </c>
      <c r="N186" s="374" t="s">
        <v>588</v>
      </c>
      <c r="O186" s="69" t="s">
        <v>496</v>
      </c>
      <c r="P186" s="69" t="s">
        <v>500</v>
      </c>
      <c r="Q186" s="356" t="s">
        <v>500</v>
      </c>
      <c r="R186" s="354" t="s">
        <v>533</v>
      </c>
      <c r="S186" s="347" t="s">
        <v>427</v>
      </c>
      <c r="T186" s="341" t="s">
        <v>428</v>
      </c>
      <c r="U186" s="373" t="s">
        <v>589</v>
      </c>
    </row>
    <row r="187" spans="1:21" ht="15.75" customHeight="1" x14ac:dyDescent="0.25">
      <c r="A187" s="143"/>
      <c r="B187" s="16"/>
      <c r="C187" s="368"/>
      <c r="D187" s="386"/>
      <c r="E187" s="399"/>
      <c r="F187" s="402"/>
      <c r="G187" s="363"/>
      <c r="H187" s="348"/>
      <c r="I187" s="397"/>
      <c r="J187" s="397"/>
      <c r="K187" s="348"/>
      <c r="L187" s="348"/>
      <c r="M187" s="348"/>
      <c r="N187" s="375"/>
      <c r="O187" s="69" t="s">
        <v>494</v>
      </c>
      <c r="P187" s="69" t="s">
        <v>495</v>
      </c>
      <c r="Q187" s="377"/>
      <c r="R187" s="378"/>
      <c r="S187" s="364"/>
      <c r="T187" s="372"/>
      <c r="U187" s="373"/>
    </row>
    <row r="188" spans="1:21" ht="144.75" customHeight="1" x14ac:dyDescent="0.25">
      <c r="A188" s="143"/>
      <c r="B188" s="16"/>
      <c r="C188" s="369"/>
      <c r="D188" s="387"/>
      <c r="E188" s="400"/>
      <c r="F188" s="400"/>
      <c r="G188" s="351"/>
      <c r="H188" s="344"/>
      <c r="I188" s="344"/>
      <c r="J188" s="403"/>
      <c r="K188" s="344"/>
      <c r="L188" s="344"/>
      <c r="M188" s="344"/>
      <c r="N188" s="376"/>
      <c r="O188" s="69" t="s">
        <v>498</v>
      </c>
      <c r="P188" s="69" t="s">
        <v>500</v>
      </c>
      <c r="Q188" s="358"/>
      <c r="R188" s="379"/>
      <c r="S188" s="342"/>
      <c r="T188" s="342"/>
      <c r="U188" s="383"/>
    </row>
    <row r="189" spans="1:21" ht="15.75" x14ac:dyDescent="0.25">
      <c r="A189" s="143"/>
      <c r="B189" s="16"/>
      <c r="C189" s="8">
        <v>46</v>
      </c>
      <c r="D189" s="125">
        <v>36</v>
      </c>
      <c r="E189" s="119" t="s">
        <v>41</v>
      </c>
      <c r="F189" s="119" t="s">
        <v>389</v>
      </c>
      <c r="G189" s="119" t="s">
        <v>388</v>
      </c>
      <c r="H189" s="108" t="s">
        <v>408</v>
      </c>
      <c r="I189" s="11" t="s">
        <v>436</v>
      </c>
      <c r="J189" s="108" t="s">
        <v>437</v>
      </c>
      <c r="K189" s="108" t="s">
        <v>438</v>
      </c>
      <c r="L189" s="108" t="s">
        <v>439</v>
      </c>
      <c r="M189" s="11" t="s">
        <v>435</v>
      </c>
      <c r="N189" s="11"/>
      <c r="O189" s="11"/>
      <c r="P189" s="11"/>
      <c r="Q189" s="108"/>
      <c r="R189" s="108"/>
      <c r="S189" s="25" t="s">
        <v>427</v>
      </c>
      <c r="T189" s="24"/>
      <c r="U189" s="20"/>
    </row>
    <row r="190" spans="1:21" ht="15.75" x14ac:dyDescent="0.25">
      <c r="A190" s="143"/>
      <c r="B190" s="16"/>
      <c r="C190" s="8">
        <v>47</v>
      </c>
      <c r="D190" s="125">
        <v>37</v>
      </c>
      <c r="E190" s="119" t="s">
        <v>41</v>
      </c>
      <c r="F190" s="119" t="s">
        <v>407</v>
      </c>
      <c r="G190" s="119" t="s">
        <v>388</v>
      </c>
      <c r="H190" s="108" t="s">
        <v>440</v>
      </c>
      <c r="I190" s="11" t="s">
        <v>441</v>
      </c>
      <c r="J190" s="108" t="s">
        <v>437</v>
      </c>
      <c r="K190" s="108" t="s">
        <v>438</v>
      </c>
      <c r="L190" s="108" t="s">
        <v>439</v>
      </c>
      <c r="M190" s="11" t="s">
        <v>435</v>
      </c>
      <c r="N190" s="11"/>
      <c r="O190" s="11"/>
      <c r="P190" s="11"/>
      <c r="Q190" s="108"/>
      <c r="R190" s="108"/>
      <c r="S190" s="25" t="s">
        <v>427</v>
      </c>
      <c r="T190" s="24"/>
      <c r="U190" s="20"/>
    </row>
    <row r="191" spans="1:21" ht="15.75" x14ac:dyDescent="0.25">
      <c r="A191" s="143"/>
      <c r="B191" s="16"/>
      <c r="C191" s="8">
        <v>48</v>
      </c>
      <c r="D191" s="125">
        <v>38</v>
      </c>
      <c r="E191" s="119" t="s">
        <v>442</v>
      </c>
      <c r="F191" s="119" t="s">
        <v>407</v>
      </c>
      <c r="G191" s="119" t="s">
        <v>388</v>
      </c>
      <c r="H191" s="108" t="s">
        <v>408</v>
      </c>
      <c r="I191" s="11" t="s">
        <v>436</v>
      </c>
      <c r="J191" s="108" t="s">
        <v>437</v>
      </c>
      <c r="K191" s="108" t="s">
        <v>438</v>
      </c>
      <c r="L191" s="108" t="s">
        <v>439</v>
      </c>
      <c r="M191" s="11" t="s">
        <v>435</v>
      </c>
      <c r="N191" s="11"/>
      <c r="O191" s="11"/>
      <c r="P191" s="11"/>
      <c r="Q191" s="108"/>
      <c r="R191" s="108"/>
      <c r="S191" s="25" t="s">
        <v>427</v>
      </c>
      <c r="T191" s="24"/>
      <c r="U191" s="20"/>
    </row>
    <row r="192" spans="1:21" ht="15.75" x14ac:dyDescent="0.25">
      <c r="A192" s="143"/>
      <c r="B192" s="16"/>
      <c r="C192" s="8">
        <v>49</v>
      </c>
      <c r="D192" s="125">
        <v>39</v>
      </c>
      <c r="E192" s="119" t="s">
        <v>443</v>
      </c>
      <c r="F192" s="119" t="s">
        <v>407</v>
      </c>
      <c r="G192" s="119" t="s">
        <v>388</v>
      </c>
      <c r="H192" s="108" t="s">
        <v>408</v>
      </c>
      <c r="I192" s="11" t="s">
        <v>441</v>
      </c>
      <c r="J192" s="108" t="s">
        <v>437</v>
      </c>
      <c r="K192" s="108" t="s">
        <v>438</v>
      </c>
      <c r="L192" s="108" t="s">
        <v>439</v>
      </c>
      <c r="M192" s="11" t="s">
        <v>435</v>
      </c>
      <c r="N192" s="11"/>
      <c r="O192" s="11"/>
      <c r="P192" s="11"/>
      <c r="Q192" s="108"/>
      <c r="R192" s="108"/>
      <c r="S192" s="25" t="s">
        <v>427</v>
      </c>
      <c r="T192" s="24"/>
      <c r="U192" s="20"/>
    </row>
    <row r="193" spans="1:21" ht="33" customHeight="1" x14ac:dyDescent="0.25">
      <c r="A193" s="143"/>
      <c r="B193" s="16"/>
      <c r="C193" s="370">
        <v>50</v>
      </c>
      <c r="D193" s="385">
        <v>68</v>
      </c>
      <c r="E193" s="362" t="s">
        <v>461</v>
      </c>
      <c r="F193" s="350" t="s">
        <v>590</v>
      </c>
      <c r="G193" s="362" t="s">
        <v>484</v>
      </c>
      <c r="H193" s="343" t="s">
        <v>591</v>
      </c>
      <c r="I193" s="380" t="s">
        <v>592</v>
      </c>
      <c r="J193" s="380" t="s">
        <v>593</v>
      </c>
      <c r="K193" s="343" t="s">
        <v>421</v>
      </c>
      <c r="L193" s="343" t="s">
        <v>426</v>
      </c>
      <c r="M193" s="343" t="s">
        <v>435</v>
      </c>
      <c r="N193" s="393"/>
      <c r="O193" s="65" t="s">
        <v>496</v>
      </c>
      <c r="P193" s="42" t="s">
        <v>594</v>
      </c>
      <c r="Q193" s="394" t="s">
        <v>500</v>
      </c>
      <c r="R193" s="110"/>
      <c r="S193" s="347" t="s">
        <v>427</v>
      </c>
      <c r="T193" s="341" t="s">
        <v>428</v>
      </c>
      <c r="U193" s="373" t="s">
        <v>595</v>
      </c>
    </row>
    <row r="194" spans="1:21" ht="15.75" customHeight="1" x14ac:dyDescent="0.25">
      <c r="A194" s="143"/>
      <c r="B194" s="16"/>
      <c r="C194" s="368"/>
      <c r="D194" s="386"/>
      <c r="E194" s="363"/>
      <c r="F194" s="363"/>
      <c r="G194" s="363"/>
      <c r="H194" s="348"/>
      <c r="I194" s="397"/>
      <c r="J194" s="397"/>
      <c r="K194" s="348"/>
      <c r="L194" s="348"/>
      <c r="M194" s="348"/>
      <c r="N194" s="392"/>
      <c r="O194" s="65" t="s">
        <v>494</v>
      </c>
      <c r="P194" s="73" t="s">
        <v>500</v>
      </c>
      <c r="Q194" s="359"/>
      <c r="R194" s="104"/>
      <c r="S194" s="364"/>
      <c r="T194" s="364"/>
      <c r="U194" s="383"/>
    </row>
    <row r="195" spans="1:21" ht="15.75" customHeight="1" x14ac:dyDescent="0.25">
      <c r="A195" s="143"/>
      <c r="B195" s="16"/>
      <c r="C195" s="368"/>
      <c r="D195" s="386"/>
      <c r="E195" s="363"/>
      <c r="F195" s="363"/>
      <c r="G195" s="363"/>
      <c r="H195" s="348"/>
      <c r="I195" s="397"/>
      <c r="J195" s="397"/>
      <c r="K195" s="348"/>
      <c r="L195" s="348"/>
      <c r="M195" s="348"/>
      <c r="N195" s="392"/>
      <c r="O195" s="65" t="s">
        <v>498</v>
      </c>
      <c r="P195" s="73" t="s">
        <v>500</v>
      </c>
      <c r="Q195" s="359"/>
      <c r="R195" s="104"/>
      <c r="S195" s="364"/>
      <c r="T195" s="364"/>
      <c r="U195" s="383"/>
    </row>
    <row r="196" spans="1:21" ht="15.75" customHeight="1" x14ac:dyDescent="0.25">
      <c r="A196" s="143"/>
      <c r="B196" s="16"/>
      <c r="C196" s="368"/>
      <c r="D196" s="386"/>
      <c r="E196" s="363"/>
      <c r="F196" s="363"/>
      <c r="G196" s="363"/>
      <c r="H196" s="348"/>
      <c r="I196" s="397"/>
      <c r="J196" s="397"/>
      <c r="K196" s="348"/>
      <c r="L196" s="348"/>
      <c r="M196" s="348"/>
      <c r="N196" s="392"/>
      <c r="O196" s="65" t="s">
        <v>596</v>
      </c>
      <c r="P196" s="73" t="s">
        <v>597</v>
      </c>
      <c r="Q196" s="359"/>
      <c r="R196" s="104"/>
      <c r="S196" s="364"/>
      <c r="T196" s="364"/>
      <c r="U196" s="383"/>
    </row>
    <row r="197" spans="1:21" ht="15.75" customHeight="1" x14ac:dyDescent="0.25">
      <c r="A197" s="143"/>
      <c r="B197" s="16"/>
      <c r="C197" s="368"/>
      <c r="D197" s="386"/>
      <c r="E197" s="363"/>
      <c r="F197" s="363"/>
      <c r="G197" s="363"/>
      <c r="H197" s="348"/>
      <c r="I197" s="397"/>
      <c r="J197" s="397"/>
      <c r="K197" s="348"/>
      <c r="L197" s="348"/>
      <c r="M197" s="348"/>
      <c r="N197" s="348"/>
      <c r="O197" s="56"/>
      <c r="P197" s="56"/>
      <c r="Q197" s="359"/>
      <c r="R197" s="104"/>
      <c r="S197" s="364"/>
      <c r="T197" s="364"/>
      <c r="U197" s="383"/>
    </row>
    <row r="198" spans="1:21" ht="15.75" customHeight="1" x14ac:dyDescent="0.25">
      <c r="A198" s="143"/>
      <c r="B198" s="16"/>
      <c r="C198" s="368"/>
      <c r="D198" s="386"/>
      <c r="E198" s="363"/>
      <c r="F198" s="363"/>
      <c r="G198" s="363"/>
      <c r="H198" s="348"/>
      <c r="I198" s="397"/>
      <c r="J198" s="397"/>
      <c r="K198" s="348"/>
      <c r="L198" s="348"/>
      <c r="M198" s="348"/>
      <c r="N198" s="348"/>
      <c r="O198" s="56"/>
      <c r="P198" s="56"/>
      <c r="Q198" s="359"/>
      <c r="R198" s="104"/>
      <c r="S198" s="364"/>
      <c r="T198" s="364"/>
      <c r="U198" s="383"/>
    </row>
    <row r="199" spans="1:21" ht="69.75" customHeight="1" x14ac:dyDescent="0.25">
      <c r="A199" s="143"/>
      <c r="B199" s="16"/>
      <c r="C199" s="369"/>
      <c r="D199" s="387"/>
      <c r="E199" s="351"/>
      <c r="F199" s="351"/>
      <c r="G199" s="351"/>
      <c r="H199" s="344"/>
      <c r="I199" s="403"/>
      <c r="J199" s="403"/>
      <c r="K199" s="344"/>
      <c r="L199" s="344"/>
      <c r="M199" s="344"/>
      <c r="N199" s="344"/>
      <c r="O199" s="57"/>
      <c r="P199" s="57"/>
      <c r="Q199" s="355"/>
      <c r="R199" s="105"/>
      <c r="S199" s="342"/>
      <c r="T199" s="342"/>
      <c r="U199" s="383"/>
    </row>
    <row r="200" spans="1:21" ht="30.75" customHeight="1" x14ac:dyDescent="0.25">
      <c r="A200" s="143"/>
      <c r="B200" s="16"/>
      <c r="C200" s="370">
        <v>51</v>
      </c>
      <c r="D200" s="371">
        <v>69</v>
      </c>
      <c r="E200" s="384" t="s">
        <v>462</v>
      </c>
      <c r="F200" s="350" t="s">
        <v>590</v>
      </c>
      <c r="G200" s="349" t="s">
        <v>484</v>
      </c>
      <c r="H200" s="343" t="s">
        <v>408</v>
      </c>
      <c r="I200" s="343" t="s">
        <v>598</v>
      </c>
      <c r="J200" s="380" t="s">
        <v>599</v>
      </c>
      <c r="K200" s="343" t="s">
        <v>421</v>
      </c>
      <c r="L200" s="343" t="s">
        <v>426</v>
      </c>
      <c r="M200" s="343" t="s">
        <v>435</v>
      </c>
      <c r="N200" s="393"/>
      <c r="O200" s="65" t="s">
        <v>496</v>
      </c>
      <c r="P200" s="42" t="s">
        <v>594</v>
      </c>
      <c r="Q200" s="394" t="s">
        <v>500</v>
      </c>
      <c r="R200" s="110"/>
      <c r="S200" s="347" t="s">
        <v>427</v>
      </c>
      <c r="T200" s="341" t="s">
        <v>428</v>
      </c>
      <c r="U200" s="373" t="s">
        <v>600</v>
      </c>
    </row>
    <row r="201" spans="1:21" ht="15.75" x14ac:dyDescent="0.25">
      <c r="A201" s="143"/>
      <c r="B201" s="16"/>
      <c r="C201" s="368"/>
      <c r="D201" s="371"/>
      <c r="E201" s="384"/>
      <c r="F201" s="396"/>
      <c r="G201" s="349"/>
      <c r="H201" s="348"/>
      <c r="I201" s="348"/>
      <c r="J201" s="397"/>
      <c r="K201" s="348"/>
      <c r="L201" s="348"/>
      <c r="M201" s="348"/>
      <c r="N201" s="392"/>
      <c r="O201" s="65" t="s">
        <v>494</v>
      </c>
      <c r="P201" s="74" t="s">
        <v>500</v>
      </c>
      <c r="Q201" s="359"/>
      <c r="R201" s="104"/>
      <c r="S201" s="364"/>
      <c r="T201" s="372"/>
      <c r="U201" s="373"/>
    </row>
    <row r="202" spans="1:21" ht="15.75" customHeight="1" x14ac:dyDescent="0.25">
      <c r="A202" s="143"/>
      <c r="B202" s="16"/>
      <c r="C202" s="368"/>
      <c r="D202" s="371"/>
      <c r="E202" s="384"/>
      <c r="F202" s="396"/>
      <c r="G202" s="349"/>
      <c r="H202" s="348"/>
      <c r="I202" s="348"/>
      <c r="J202" s="397"/>
      <c r="K202" s="348"/>
      <c r="L202" s="348"/>
      <c r="M202" s="348"/>
      <c r="N202" s="392"/>
      <c r="O202" s="65" t="s">
        <v>498</v>
      </c>
      <c r="P202" s="75" t="s">
        <v>500</v>
      </c>
      <c r="Q202" s="359"/>
      <c r="R202" s="104"/>
      <c r="S202" s="364"/>
      <c r="T202" s="372"/>
      <c r="U202" s="373"/>
    </row>
    <row r="203" spans="1:21" ht="131.25" customHeight="1" thickBot="1" x14ac:dyDescent="0.3">
      <c r="A203" s="145"/>
      <c r="B203" s="140"/>
      <c r="C203" s="369"/>
      <c r="D203" s="371"/>
      <c r="E203" s="349"/>
      <c r="F203" s="351"/>
      <c r="G203" s="349"/>
      <c r="H203" s="344"/>
      <c r="I203" s="344"/>
      <c r="J203" s="344"/>
      <c r="K203" s="344"/>
      <c r="L203" s="344"/>
      <c r="M203" s="344"/>
      <c r="N203" s="376"/>
      <c r="O203" s="65" t="s">
        <v>596</v>
      </c>
      <c r="P203" s="73" t="s">
        <v>597</v>
      </c>
      <c r="Q203" s="355"/>
      <c r="R203" s="105"/>
      <c r="S203" s="342"/>
      <c r="T203" s="342"/>
      <c r="U203" s="383"/>
    </row>
    <row r="204" spans="1:21" ht="15.75" customHeight="1" x14ac:dyDescent="0.25">
      <c r="A204" s="146" t="s">
        <v>100</v>
      </c>
      <c r="B204" s="137" t="s">
        <v>601</v>
      </c>
      <c r="C204" s="370">
        <v>52</v>
      </c>
      <c r="D204" s="371">
        <v>40</v>
      </c>
      <c r="E204" s="349" t="s">
        <v>43</v>
      </c>
      <c r="F204" s="362" t="s">
        <v>389</v>
      </c>
      <c r="G204" s="349" t="s">
        <v>484</v>
      </c>
      <c r="H204" s="343" t="s">
        <v>423</v>
      </c>
      <c r="I204" s="343" t="s">
        <v>602</v>
      </c>
      <c r="J204" s="343" t="s">
        <v>437</v>
      </c>
      <c r="K204" s="343" t="s">
        <v>438</v>
      </c>
      <c r="L204" s="343" t="s">
        <v>394</v>
      </c>
      <c r="M204" s="346" t="s">
        <v>603</v>
      </c>
      <c r="N204" s="380" t="s">
        <v>604</v>
      </c>
      <c r="O204" s="109"/>
      <c r="P204" s="109"/>
      <c r="Q204" s="354" t="s">
        <v>397</v>
      </c>
      <c r="R204" s="99"/>
      <c r="S204" s="388" t="s">
        <v>398</v>
      </c>
      <c r="T204" s="341" t="s">
        <v>605</v>
      </c>
      <c r="U204" s="395" t="s">
        <v>606</v>
      </c>
    </row>
    <row r="205" spans="1:21" ht="15.75" customHeight="1" x14ac:dyDescent="0.25">
      <c r="A205" s="143"/>
      <c r="B205" s="138"/>
      <c r="C205" s="368"/>
      <c r="D205" s="371"/>
      <c r="E205" s="349"/>
      <c r="F205" s="363"/>
      <c r="G205" s="349"/>
      <c r="H205" s="348"/>
      <c r="I205" s="348"/>
      <c r="J205" s="348"/>
      <c r="K205" s="348"/>
      <c r="L205" s="348"/>
      <c r="M205" s="346"/>
      <c r="N205" s="348"/>
      <c r="O205" s="102"/>
      <c r="P205" s="102"/>
      <c r="Q205" s="359"/>
      <c r="R205" s="104"/>
      <c r="S205" s="389"/>
      <c r="T205" s="364"/>
      <c r="U205" s="391"/>
    </row>
    <row r="206" spans="1:21" ht="15.75" customHeight="1" x14ac:dyDescent="0.25">
      <c r="A206" s="143"/>
      <c r="B206" s="138"/>
      <c r="C206" s="368"/>
      <c r="D206" s="371"/>
      <c r="E206" s="349"/>
      <c r="F206" s="363"/>
      <c r="G206" s="349"/>
      <c r="H206" s="348"/>
      <c r="I206" s="348"/>
      <c r="J206" s="348"/>
      <c r="K206" s="348"/>
      <c r="L206" s="348"/>
      <c r="M206" s="346"/>
      <c r="N206" s="348"/>
      <c r="O206" s="102"/>
      <c r="P206" s="102"/>
      <c r="Q206" s="359"/>
      <c r="R206" s="104"/>
      <c r="S206" s="389"/>
      <c r="T206" s="364"/>
      <c r="U206" s="391"/>
    </row>
    <row r="207" spans="1:21" ht="15.75" customHeight="1" x14ac:dyDescent="0.25">
      <c r="A207" s="143"/>
      <c r="B207" s="138"/>
      <c r="C207" s="368"/>
      <c r="D207" s="371"/>
      <c r="E207" s="349"/>
      <c r="F207" s="363"/>
      <c r="G207" s="349"/>
      <c r="H207" s="348"/>
      <c r="I207" s="348"/>
      <c r="J207" s="348"/>
      <c r="K207" s="348"/>
      <c r="L207" s="348"/>
      <c r="M207" s="346"/>
      <c r="N207" s="348"/>
      <c r="O207" s="102"/>
      <c r="P207" s="102"/>
      <c r="Q207" s="359"/>
      <c r="R207" s="104"/>
      <c r="S207" s="389"/>
      <c r="T207" s="364"/>
      <c r="U207" s="391"/>
    </row>
    <row r="208" spans="1:21" ht="15.75" customHeight="1" x14ac:dyDescent="0.25">
      <c r="A208" s="143"/>
      <c r="B208" s="138"/>
      <c r="C208" s="368"/>
      <c r="D208" s="371"/>
      <c r="E208" s="349"/>
      <c r="F208" s="363"/>
      <c r="G208" s="349"/>
      <c r="H208" s="348"/>
      <c r="I208" s="348"/>
      <c r="J208" s="348"/>
      <c r="K208" s="348"/>
      <c r="L208" s="348"/>
      <c r="M208" s="346"/>
      <c r="N208" s="348"/>
      <c r="O208" s="102"/>
      <c r="P208" s="102"/>
      <c r="Q208" s="359"/>
      <c r="R208" s="104"/>
      <c r="S208" s="389"/>
      <c r="T208" s="364"/>
      <c r="U208" s="391"/>
    </row>
    <row r="209" spans="1:21" ht="15.75" customHeight="1" x14ac:dyDescent="0.25">
      <c r="A209" s="143"/>
      <c r="B209" s="138"/>
      <c r="C209" s="368"/>
      <c r="D209" s="371"/>
      <c r="E209" s="349"/>
      <c r="F209" s="363"/>
      <c r="G209" s="349"/>
      <c r="H209" s="348"/>
      <c r="I209" s="348"/>
      <c r="J209" s="348"/>
      <c r="K209" s="348"/>
      <c r="L209" s="348"/>
      <c r="M209" s="346"/>
      <c r="N209" s="348"/>
      <c r="O209" s="102"/>
      <c r="P209" s="102"/>
      <c r="Q209" s="359"/>
      <c r="R209" s="104"/>
      <c r="S209" s="389"/>
      <c r="T209" s="364"/>
      <c r="U209" s="391"/>
    </row>
    <row r="210" spans="1:21" ht="15.75" customHeight="1" x14ac:dyDescent="0.25">
      <c r="A210" s="143"/>
      <c r="B210" s="138"/>
      <c r="C210" s="368"/>
      <c r="D210" s="371"/>
      <c r="E210" s="349"/>
      <c r="F210" s="363"/>
      <c r="G210" s="349"/>
      <c r="H210" s="348"/>
      <c r="I210" s="348"/>
      <c r="J210" s="348"/>
      <c r="K210" s="348"/>
      <c r="L210" s="348"/>
      <c r="M210" s="346"/>
      <c r="N210" s="348"/>
      <c r="O210" s="102"/>
      <c r="P210" s="102"/>
      <c r="Q210" s="359"/>
      <c r="R210" s="104"/>
      <c r="S210" s="389"/>
      <c r="T210" s="364"/>
      <c r="U210" s="391"/>
    </row>
    <row r="211" spans="1:21" ht="15.75" customHeight="1" x14ac:dyDescent="0.25">
      <c r="A211" s="143"/>
      <c r="B211" s="138"/>
      <c r="C211" s="368"/>
      <c r="D211" s="371"/>
      <c r="E211" s="349"/>
      <c r="F211" s="363"/>
      <c r="G211" s="349"/>
      <c r="H211" s="348"/>
      <c r="I211" s="348"/>
      <c r="J211" s="348"/>
      <c r="K211" s="348"/>
      <c r="L211" s="348"/>
      <c r="M211" s="346"/>
      <c r="N211" s="348"/>
      <c r="O211" s="102"/>
      <c r="P211" s="102"/>
      <c r="Q211" s="359"/>
      <c r="R211" s="104"/>
      <c r="S211" s="389"/>
      <c r="T211" s="364"/>
      <c r="U211" s="391"/>
    </row>
    <row r="212" spans="1:21" ht="147" customHeight="1" thickBot="1" x14ac:dyDescent="0.3">
      <c r="A212" s="143"/>
      <c r="B212" s="138"/>
      <c r="C212" s="369"/>
      <c r="D212" s="371"/>
      <c r="E212" s="349"/>
      <c r="F212" s="351"/>
      <c r="G212" s="349"/>
      <c r="H212" s="344"/>
      <c r="I212" s="344"/>
      <c r="J212" s="344"/>
      <c r="K212" s="344"/>
      <c r="L212" s="344"/>
      <c r="M212" s="346"/>
      <c r="N212" s="344"/>
      <c r="O212" s="103"/>
      <c r="P212" s="103"/>
      <c r="Q212" s="355"/>
      <c r="R212" s="105"/>
      <c r="S212" s="390"/>
      <c r="T212" s="342"/>
      <c r="U212" s="382"/>
    </row>
    <row r="213" spans="1:21" ht="15.75" customHeight="1" x14ac:dyDescent="0.25">
      <c r="A213" s="143"/>
      <c r="B213" s="138"/>
      <c r="C213" s="370">
        <v>53</v>
      </c>
      <c r="D213" s="371">
        <v>41</v>
      </c>
      <c r="E213" s="349" t="s">
        <v>44</v>
      </c>
      <c r="F213" s="350" t="s">
        <v>607</v>
      </c>
      <c r="G213" s="349" t="s">
        <v>484</v>
      </c>
      <c r="H213" s="343" t="s">
        <v>423</v>
      </c>
      <c r="I213" s="343" t="s">
        <v>602</v>
      </c>
      <c r="J213" s="343" t="s">
        <v>437</v>
      </c>
      <c r="K213" s="343" t="s">
        <v>438</v>
      </c>
      <c r="L213" s="343" t="s">
        <v>394</v>
      </c>
      <c r="M213" s="346" t="s">
        <v>603</v>
      </c>
      <c r="N213" s="380" t="s">
        <v>604</v>
      </c>
      <c r="O213" s="109"/>
      <c r="P213" s="109"/>
      <c r="Q213" s="354" t="s">
        <v>397</v>
      </c>
      <c r="R213" s="99"/>
      <c r="S213" s="388" t="s">
        <v>398</v>
      </c>
      <c r="T213" s="341" t="s">
        <v>605</v>
      </c>
      <c r="U213" s="381"/>
    </row>
    <row r="214" spans="1:21" ht="15.75" customHeight="1" x14ac:dyDescent="0.25">
      <c r="A214" s="143"/>
      <c r="B214" s="138"/>
      <c r="C214" s="368"/>
      <c r="D214" s="371"/>
      <c r="E214" s="349"/>
      <c r="F214" s="363"/>
      <c r="G214" s="349"/>
      <c r="H214" s="348"/>
      <c r="I214" s="348"/>
      <c r="J214" s="348"/>
      <c r="K214" s="348"/>
      <c r="L214" s="348"/>
      <c r="M214" s="346"/>
      <c r="N214" s="348"/>
      <c r="O214" s="102"/>
      <c r="P214" s="102"/>
      <c r="Q214" s="359"/>
      <c r="R214" s="104"/>
      <c r="S214" s="389"/>
      <c r="T214" s="364"/>
      <c r="U214" s="391"/>
    </row>
    <row r="215" spans="1:21" ht="15.75" customHeight="1" x14ac:dyDescent="0.25">
      <c r="A215" s="143"/>
      <c r="B215" s="138"/>
      <c r="C215" s="368"/>
      <c r="D215" s="371"/>
      <c r="E215" s="349"/>
      <c r="F215" s="363"/>
      <c r="G215" s="349"/>
      <c r="H215" s="348"/>
      <c r="I215" s="348"/>
      <c r="J215" s="348"/>
      <c r="K215" s="348"/>
      <c r="L215" s="348"/>
      <c r="M215" s="346"/>
      <c r="N215" s="348"/>
      <c r="O215" s="102"/>
      <c r="P215" s="102"/>
      <c r="Q215" s="359"/>
      <c r="R215" s="104"/>
      <c r="S215" s="389"/>
      <c r="T215" s="364"/>
      <c r="U215" s="391"/>
    </row>
    <row r="216" spans="1:21" ht="15.75" customHeight="1" x14ac:dyDescent="0.25">
      <c r="A216" s="143"/>
      <c r="B216" s="138"/>
      <c r="C216" s="368"/>
      <c r="D216" s="371"/>
      <c r="E216" s="349"/>
      <c r="F216" s="363"/>
      <c r="G216" s="349"/>
      <c r="H216" s="348"/>
      <c r="I216" s="348"/>
      <c r="J216" s="348"/>
      <c r="K216" s="348"/>
      <c r="L216" s="348"/>
      <c r="M216" s="346"/>
      <c r="N216" s="348"/>
      <c r="O216" s="102"/>
      <c r="P216" s="102"/>
      <c r="Q216" s="359"/>
      <c r="R216" s="104"/>
      <c r="S216" s="389"/>
      <c r="T216" s="364"/>
      <c r="U216" s="391"/>
    </row>
    <row r="217" spans="1:21" ht="15.75" customHeight="1" x14ac:dyDescent="0.25">
      <c r="A217" s="143"/>
      <c r="B217" s="138"/>
      <c r="C217" s="368"/>
      <c r="D217" s="371"/>
      <c r="E217" s="349"/>
      <c r="F217" s="363"/>
      <c r="G217" s="349"/>
      <c r="H217" s="348"/>
      <c r="I217" s="348"/>
      <c r="J217" s="348"/>
      <c r="K217" s="348"/>
      <c r="L217" s="348"/>
      <c r="M217" s="346"/>
      <c r="N217" s="348"/>
      <c r="O217" s="102"/>
      <c r="P217" s="102"/>
      <c r="Q217" s="359"/>
      <c r="R217" s="104"/>
      <c r="S217" s="389"/>
      <c r="T217" s="364"/>
      <c r="U217" s="391"/>
    </row>
    <row r="218" spans="1:21" ht="15.75" customHeight="1" x14ac:dyDescent="0.25">
      <c r="A218" s="143"/>
      <c r="B218" s="138"/>
      <c r="C218" s="368"/>
      <c r="D218" s="371"/>
      <c r="E218" s="349"/>
      <c r="F218" s="363"/>
      <c r="G218" s="349"/>
      <c r="H218" s="348"/>
      <c r="I218" s="348"/>
      <c r="J218" s="348"/>
      <c r="K218" s="348"/>
      <c r="L218" s="348"/>
      <c r="M218" s="346"/>
      <c r="N218" s="348"/>
      <c r="O218" s="102"/>
      <c r="P218" s="102"/>
      <c r="Q218" s="359"/>
      <c r="R218" s="104"/>
      <c r="S218" s="389"/>
      <c r="T218" s="364"/>
      <c r="U218" s="391"/>
    </row>
    <row r="219" spans="1:21" ht="15.75" customHeight="1" x14ac:dyDescent="0.25">
      <c r="A219" s="143"/>
      <c r="B219" s="138"/>
      <c r="C219" s="368"/>
      <c r="D219" s="371"/>
      <c r="E219" s="349"/>
      <c r="F219" s="363"/>
      <c r="G219" s="349"/>
      <c r="H219" s="348"/>
      <c r="I219" s="348"/>
      <c r="J219" s="348"/>
      <c r="K219" s="348"/>
      <c r="L219" s="348"/>
      <c r="M219" s="346"/>
      <c r="N219" s="348"/>
      <c r="O219" s="102"/>
      <c r="P219" s="102"/>
      <c r="Q219" s="359"/>
      <c r="R219" s="104"/>
      <c r="S219" s="389"/>
      <c r="T219" s="364"/>
      <c r="U219" s="391"/>
    </row>
    <row r="220" spans="1:21" ht="15.75" customHeight="1" x14ac:dyDescent="0.25">
      <c r="A220" s="143"/>
      <c r="B220" s="138"/>
      <c r="C220" s="368"/>
      <c r="D220" s="371"/>
      <c r="E220" s="349"/>
      <c r="F220" s="363"/>
      <c r="G220" s="349"/>
      <c r="H220" s="348"/>
      <c r="I220" s="348"/>
      <c r="J220" s="348"/>
      <c r="K220" s="348"/>
      <c r="L220" s="348"/>
      <c r="M220" s="346"/>
      <c r="N220" s="348"/>
      <c r="O220" s="102"/>
      <c r="P220" s="102"/>
      <c r="Q220" s="359"/>
      <c r="R220" s="104"/>
      <c r="S220" s="389"/>
      <c r="T220" s="364"/>
      <c r="U220" s="391"/>
    </row>
    <row r="221" spans="1:21" ht="131.25" customHeight="1" thickBot="1" x14ac:dyDescent="0.3">
      <c r="A221" s="143"/>
      <c r="B221" s="138"/>
      <c r="C221" s="369"/>
      <c r="D221" s="371"/>
      <c r="E221" s="349"/>
      <c r="F221" s="351"/>
      <c r="G221" s="349"/>
      <c r="H221" s="344"/>
      <c r="I221" s="344"/>
      <c r="J221" s="344"/>
      <c r="K221" s="344"/>
      <c r="L221" s="344"/>
      <c r="M221" s="346"/>
      <c r="N221" s="344"/>
      <c r="O221" s="103"/>
      <c r="P221" s="103"/>
      <c r="Q221" s="355"/>
      <c r="R221" s="105"/>
      <c r="S221" s="390"/>
      <c r="T221" s="342"/>
      <c r="U221" s="382"/>
    </row>
    <row r="222" spans="1:21" ht="15.75" customHeight="1" x14ac:dyDescent="0.25">
      <c r="A222" s="143"/>
      <c r="B222" s="138"/>
      <c r="C222" s="370">
        <v>54</v>
      </c>
      <c r="D222" s="371">
        <v>42</v>
      </c>
      <c r="E222" s="349" t="s">
        <v>45</v>
      </c>
      <c r="F222" s="350" t="s">
        <v>608</v>
      </c>
      <c r="G222" s="349" t="s">
        <v>484</v>
      </c>
      <c r="H222" s="343" t="s">
        <v>423</v>
      </c>
      <c r="I222" s="343" t="s">
        <v>602</v>
      </c>
      <c r="J222" s="343" t="s">
        <v>437</v>
      </c>
      <c r="K222" s="343" t="s">
        <v>438</v>
      </c>
      <c r="L222" s="343" t="s">
        <v>394</v>
      </c>
      <c r="M222" s="346" t="s">
        <v>603</v>
      </c>
      <c r="N222" s="374" t="s">
        <v>604</v>
      </c>
      <c r="O222" s="43" t="s">
        <v>496</v>
      </c>
      <c r="P222" s="43" t="s">
        <v>497</v>
      </c>
      <c r="Q222" s="356" t="s">
        <v>397</v>
      </c>
      <c r="R222" s="354"/>
      <c r="S222" s="388" t="s">
        <v>398</v>
      </c>
      <c r="T222" s="341" t="s">
        <v>605</v>
      </c>
      <c r="U222" s="383"/>
    </row>
    <row r="223" spans="1:21" ht="15.75" customHeight="1" x14ac:dyDescent="0.25">
      <c r="A223" s="143"/>
      <c r="B223" s="138"/>
      <c r="C223" s="368"/>
      <c r="D223" s="371"/>
      <c r="E223" s="349"/>
      <c r="F223" s="363"/>
      <c r="G223" s="349"/>
      <c r="H223" s="348"/>
      <c r="I223" s="348"/>
      <c r="J223" s="348"/>
      <c r="K223" s="348"/>
      <c r="L223" s="348"/>
      <c r="M223" s="346"/>
      <c r="N223" s="392"/>
      <c r="O223" s="113" t="s">
        <v>494</v>
      </c>
      <c r="P223" s="113" t="s">
        <v>495</v>
      </c>
      <c r="Q223" s="357"/>
      <c r="R223" s="378"/>
      <c r="S223" s="389"/>
      <c r="T223" s="364"/>
      <c r="U223" s="383"/>
    </row>
    <row r="224" spans="1:21" ht="39" customHeight="1" x14ac:dyDescent="0.25">
      <c r="A224" s="143"/>
      <c r="B224" s="138"/>
      <c r="C224" s="368"/>
      <c r="D224" s="371"/>
      <c r="E224" s="349"/>
      <c r="F224" s="363"/>
      <c r="G224" s="349"/>
      <c r="H224" s="348"/>
      <c r="I224" s="348"/>
      <c r="J224" s="348"/>
      <c r="K224" s="348"/>
      <c r="L224" s="348"/>
      <c r="M224" s="346"/>
      <c r="N224" s="392"/>
      <c r="O224" s="113" t="s">
        <v>498</v>
      </c>
      <c r="P224" s="68" t="s">
        <v>510</v>
      </c>
      <c r="Q224" s="357"/>
      <c r="R224" s="378"/>
      <c r="S224" s="389"/>
      <c r="T224" s="364"/>
      <c r="U224" s="383"/>
    </row>
    <row r="225" spans="1:21" ht="15.75" customHeight="1" x14ac:dyDescent="0.25">
      <c r="A225" s="143"/>
      <c r="B225" s="138"/>
      <c r="C225" s="368"/>
      <c r="D225" s="371"/>
      <c r="E225" s="349"/>
      <c r="F225" s="363"/>
      <c r="G225" s="349"/>
      <c r="H225" s="348"/>
      <c r="I225" s="348"/>
      <c r="J225" s="348"/>
      <c r="K225" s="348"/>
      <c r="L225" s="348"/>
      <c r="M225" s="346"/>
      <c r="N225" s="392"/>
      <c r="O225" s="113"/>
      <c r="P225" s="113"/>
      <c r="Q225" s="357"/>
      <c r="R225" s="378"/>
      <c r="S225" s="389"/>
      <c r="T225" s="364"/>
      <c r="U225" s="383"/>
    </row>
    <row r="226" spans="1:21" ht="15.75" customHeight="1" x14ac:dyDescent="0.25">
      <c r="A226" s="143"/>
      <c r="B226" s="138"/>
      <c r="C226" s="368"/>
      <c r="D226" s="371"/>
      <c r="E226" s="349"/>
      <c r="F226" s="363"/>
      <c r="G226" s="349"/>
      <c r="H226" s="348"/>
      <c r="I226" s="348"/>
      <c r="J226" s="348"/>
      <c r="K226" s="348"/>
      <c r="L226" s="348"/>
      <c r="M226" s="346"/>
      <c r="N226" s="392"/>
      <c r="O226" s="113"/>
      <c r="P226" s="113"/>
      <c r="Q226" s="357"/>
      <c r="R226" s="378"/>
      <c r="S226" s="389"/>
      <c r="T226" s="364"/>
      <c r="U226" s="383"/>
    </row>
    <row r="227" spans="1:21" ht="15.75" customHeight="1" x14ac:dyDescent="0.25">
      <c r="A227" s="143"/>
      <c r="B227" s="138"/>
      <c r="C227" s="368"/>
      <c r="D227" s="371"/>
      <c r="E227" s="349"/>
      <c r="F227" s="363"/>
      <c r="G227" s="349"/>
      <c r="H227" s="348"/>
      <c r="I227" s="348"/>
      <c r="J227" s="348"/>
      <c r="K227" s="348"/>
      <c r="L227" s="348"/>
      <c r="M227" s="346"/>
      <c r="N227" s="392"/>
      <c r="O227" s="113"/>
      <c r="P227" s="113"/>
      <c r="Q227" s="357"/>
      <c r="R227" s="378"/>
      <c r="S227" s="389"/>
      <c r="T227" s="364"/>
      <c r="U227" s="383"/>
    </row>
    <row r="228" spans="1:21" ht="15.75" customHeight="1" x14ac:dyDescent="0.25">
      <c r="A228" s="143"/>
      <c r="B228" s="138"/>
      <c r="C228" s="368"/>
      <c r="D228" s="371"/>
      <c r="E228" s="349"/>
      <c r="F228" s="363"/>
      <c r="G228" s="349"/>
      <c r="H228" s="348"/>
      <c r="I228" s="348"/>
      <c r="J228" s="348"/>
      <c r="K228" s="348"/>
      <c r="L228" s="348"/>
      <c r="M228" s="346"/>
      <c r="N228" s="392"/>
      <c r="O228" s="113"/>
      <c r="P228" s="113"/>
      <c r="Q228" s="357"/>
      <c r="R228" s="378"/>
      <c r="S228" s="389"/>
      <c r="T228" s="364"/>
      <c r="U228" s="383"/>
    </row>
    <row r="229" spans="1:21" ht="15.75" customHeight="1" x14ac:dyDescent="0.25">
      <c r="A229" s="143"/>
      <c r="B229" s="138"/>
      <c r="C229" s="368"/>
      <c r="D229" s="371"/>
      <c r="E229" s="349"/>
      <c r="F229" s="363"/>
      <c r="G229" s="349"/>
      <c r="H229" s="348"/>
      <c r="I229" s="348"/>
      <c r="J229" s="348"/>
      <c r="K229" s="348"/>
      <c r="L229" s="348"/>
      <c r="M229" s="346"/>
      <c r="N229" s="392"/>
      <c r="O229" s="113"/>
      <c r="P229" s="113"/>
      <c r="Q229" s="357"/>
      <c r="R229" s="378"/>
      <c r="S229" s="389"/>
      <c r="T229" s="364"/>
      <c r="U229" s="383"/>
    </row>
    <row r="230" spans="1:21" ht="15.75" customHeight="1" x14ac:dyDescent="0.25">
      <c r="A230" s="143"/>
      <c r="B230" s="138"/>
      <c r="C230" s="369"/>
      <c r="D230" s="371"/>
      <c r="E230" s="349"/>
      <c r="F230" s="351"/>
      <c r="G230" s="349"/>
      <c r="H230" s="344"/>
      <c r="I230" s="344"/>
      <c r="J230" s="344"/>
      <c r="K230" s="344"/>
      <c r="L230" s="344"/>
      <c r="M230" s="346"/>
      <c r="N230" s="376"/>
      <c r="O230" s="113"/>
      <c r="P230" s="113"/>
      <c r="Q230" s="358"/>
      <c r="R230" s="379"/>
      <c r="S230" s="390"/>
      <c r="T230" s="342"/>
      <c r="U230" s="383"/>
    </row>
    <row r="231" spans="1:21" ht="15.75" customHeight="1" x14ac:dyDescent="0.25">
      <c r="A231" s="143"/>
      <c r="B231" s="138"/>
      <c r="C231" s="370">
        <v>55</v>
      </c>
      <c r="D231" s="385">
        <v>43</v>
      </c>
      <c r="E231" s="350" t="s">
        <v>472</v>
      </c>
      <c r="F231" s="350" t="s">
        <v>609</v>
      </c>
      <c r="G231" s="362" t="s">
        <v>484</v>
      </c>
      <c r="H231" s="343" t="s">
        <v>408</v>
      </c>
      <c r="I231" s="343" t="s">
        <v>610</v>
      </c>
      <c r="J231" s="343" t="s">
        <v>437</v>
      </c>
      <c r="K231" s="343" t="s">
        <v>438</v>
      </c>
      <c r="L231" s="343" t="s">
        <v>394</v>
      </c>
      <c r="M231" s="346" t="s">
        <v>603</v>
      </c>
      <c r="N231" s="380" t="s">
        <v>604</v>
      </c>
      <c r="O231" s="109"/>
      <c r="P231" s="109"/>
      <c r="Q231" s="354" t="s">
        <v>397</v>
      </c>
      <c r="R231" s="98"/>
      <c r="S231" s="347" t="s">
        <v>398</v>
      </c>
      <c r="T231" s="341" t="s">
        <v>605</v>
      </c>
      <c r="U231" s="383"/>
    </row>
    <row r="232" spans="1:21" ht="15.75" customHeight="1" x14ac:dyDescent="0.25">
      <c r="A232" s="143"/>
      <c r="B232" s="138"/>
      <c r="C232" s="368"/>
      <c r="D232" s="386"/>
      <c r="E232" s="363"/>
      <c r="F232" s="363"/>
      <c r="G232" s="363"/>
      <c r="H232" s="348"/>
      <c r="I232" s="348"/>
      <c r="J232" s="348"/>
      <c r="K232" s="348"/>
      <c r="L232" s="348"/>
      <c r="M232" s="346"/>
      <c r="N232" s="348"/>
      <c r="O232" s="102"/>
      <c r="P232" s="102"/>
      <c r="Q232" s="359"/>
      <c r="R232" s="104"/>
      <c r="S232" s="364"/>
      <c r="T232" s="364"/>
      <c r="U232" s="383"/>
    </row>
    <row r="233" spans="1:21" ht="66" customHeight="1" x14ac:dyDescent="0.25">
      <c r="A233" s="143"/>
      <c r="B233" s="138"/>
      <c r="C233" s="369"/>
      <c r="D233" s="387"/>
      <c r="E233" s="351"/>
      <c r="F233" s="351"/>
      <c r="G233" s="351"/>
      <c r="H233" s="344"/>
      <c r="I233" s="344"/>
      <c r="J233" s="344"/>
      <c r="K233" s="344"/>
      <c r="L233" s="344"/>
      <c r="M233" s="346"/>
      <c r="N233" s="344"/>
      <c r="O233" s="103"/>
      <c r="P233" s="103"/>
      <c r="Q233" s="355"/>
      <c r="R233" s="105"/>
      <c r="S233" s="342"/>
      <c r="T233" s="342"/>
      <c r="U233" s="383"/>
    </row>
    <row r="234" spans="1:21" ht="15.75" customHeight="1" x14ac:dyDescent="0.25">
      <c r="A234" s="143"/>
      <c r="B234" s="138"/>
      <c r="C234" s="370">
        <v>56</v>
      </c>
      <c r="D234" s="371">
        <v>44</v>
      </c>
      <c r="E234" s="384" t="s">
        <v>471</v>
      </c>
      <c r="F234" s="350" t="s">
        <v>609</v>
      </c>
      <c r="G234" s="349" t="s">
        <v>484</v>
      </c>
      <c r="H234" s="343" t="s">
        <v>408</v>
      </c>
      <c r="I234" s="343" t="s">
        <v>610</v>
      </c>
      <c r="J234" s="343" t="s">
        <v>437</v>
      </c>
      <c r="K234" s="343" t="s">
        <v>438</v>
      </c>
      <c r="L234" s="343" t="s">
        <v>394</v>
      </c>
      <c r="M234" s="346" t="s">
        <v>603</v>
      </c>
      <c r="N234" s="380" t="s">
        <v>604</v>
      </c>
      <c r="O234" s="109"/>
      <c r="P234" s="109"/>
      <c r="Q234" s="354" t="s">
        <v>397</v>
      </c>
      <c r="R234" s="98"/>
      <c r="S234" s="347" t="s">
        <v>398</v>
      </c>
      <c r="T234" s="341" t="s">
        <v>605</v>
      </c>
      <c r="U234" s="381"/>
    </row>
    <row r="235" spans="1:21" ht="242.25" customHeight="1" x14ac:dyDescent="0.25">
      <c r="A235" s="143"/>
      <c r="B235" s="138"/>
      <c r="C235" s="369"/>
      <c r="D235" s="371"/>
      <c r="E235" s="349"/>
      <c r="F235" s="351"/>
      <c r="G235" s="349"/>
      <c r="H235" s="344"/>
      <c r="I235" s="344"/>
      <c r="J235" s="344"/>
      <c r="K235" s="344"/>
      <c r="L235" s="344"/>
      <c r="M235" s="346"/>
      <c r="N235" s="344"/>
      <c r="O235" s="103"/>
      <c r="P235" s="103"/>
      <c r="Q235" s="355"/>
      <c r="R235" s="105"/>
      <c r="S235" s="342"/>
      <c r="T235" s="342"/>
      <c r="U235" s="382"/>
    </row>
    <row r="236" spans="1:21" ht="15.75" customHeight="1" x14ac:dyDescent="0.25">
      <c r="A236" s="143"/>
      <c r="B236" s="138"/>
      <c r="C236" s="370">
        <v>57</v>
      </c>
      <c r="D236" s="371">
        <v>45</v>
      </c>
      <c r="E236" s="349" t="s">
        <v>48</v>
      </c>
      <c r="F236" s="362" t="s">
        <v>407</v>
      </c>
      <c r="G236" s="349" t="s">
        <v>484</v>
      </c>
      <c r="H236" s="343" t="s">
        <v>408</v>
      </c>
      <c r="I236" s="343" t="s">
        <v>611</v>
      </c>
      <c r="J236" s="343" t="s">
        <v>437</v>
      </c>
      <c r="K236" s="343" t="s">
        <v>438</v>
      </c>
      <c r="L236" s="343" t="s">
        <v>394</v>
      </c>
      <c r="M236" s="346" t="s">
        <v>603</v>
      </c>
      <c r="N236" s="380" t="s">
        <v>604</v>
      </c>
      <c r="O236" s="109"/>
      <c r="P236" s="109"/>
      <c r="Q236" s="354" t="s">
        <v>397</v>
      </c>
      <c r="R236" s="98"/>
      <c r="S236" s="347" t="s">
        <v>398</v>
      </c>
      <c r="T236" s="341" t="s">
        <v>605</v>
      </c>
      <c r="U236" s="381"/>
    </row>
    <row r="237" spans="1:21" ht="90.75" customHeight="1" x14ac:dyDescent="0.25">
      <c r="A237" s="143"/>
      <c r="B237" s="138"/>
      <c r="C237" s="369"/>
      <c r="D237" s="371"/>
      <c r="E237" s="349"/>
      <c r="F237" s="351"/>
      <c r="G237" s="349"/>
      <c r="H237" s="344"/>
      <c r="I237" s="344"/>
      <c r="J237" s="344"/>
      <c r="K237" s="344"/>
      <c r="L237" s="344"/>
      <c r="M237" s="346"/>
      <c r="N237" s="344"/>
      <c r="O237" s="103"/>
      <c r="P237" s="103"/>
      <c r="Q237" s="355"/>
      <c r="R237" s="105"/>
      <c r="S237" s="342"/>
      <c r="T237" s="342"/>
      <c r="U237" s="382"/>
    </row>
    <row r="238" spans="1:21" ht="15.75" customHeight="1" x14ac:dyDescent="0.25">
      <c r="A238" s="143"/>
      <c r="B238" s="138"/>
      <c r="C238" s="370">
        <v>58</v>
      </c>
      <c r="D238" s="371">
        <v>46</v>
      </c>
      <c r="E238" s="349" t="s">
        <v>48</v>
      </c>
      <c r="F238" s="362" t="s">
        <v>407</v>
      </c>
      <c r="G238" s="349" t="s">
        <v>484</v>
      </c>
      <c r="H238" s="343" t="s">
        <v>408</v>
      </c>
      <c r="I238" s="343" t="s">
        <v>610</v>
      </c>
      <c r="J238" s="343" t="s">
        <v>437</v>
      </c>
      <c r="K238" s="343" t="s">
        <v>438</v>
      </c>
      <c r="L238" s="343" t="s">
        <v>394</v>
      </c>
      <c r="M238" s="346" t="s">
        <v>603</v>
      </c>
      <c r="N238" s="380" t="s">
        <v>604</v>
      </c>
      <c r="O238" s="109"/>
      <c r="P238" s="109"/>
      <c r="Q238" s="354" t="s">
        <v>397</v>
      </c>
      <c r="R238" s="98"/>
      <c r="S238" s="347" t="s">
        <v>398</v>
      </c>
      <c r="T238" s="341" t="s">
        <v>605</v>
      </c>
      <c r="U238" s="381"/>
    </row>
    <row r="239" spans="1:21" ht="233.25" customHeight="1" x14ac:dyDescent="0.25">
      <c r="A239" s="145"/>
      <c r="B239" s="141"/>
      <c r="C239" s="369"/>
      <c r="D239" s="371"/>
      <c r="E239" s="349"/>
      <c r="F239" s="351"/>
      <c r="G239" s="349"/>
      <c r="H239" s="344"/>
      <c r="I239" s="344"/>
      <c r="J239" s="344"/>
      <c r="K239" s="344"/>
      <c r="L239" s="344"/>
      <c r="M239" s="346"/>
      <c r="N239" s="344"/>
      <c r="O239" s="103"/>
      <c r="P239" s="103"/>
      <c r="Q239" s="355"/>
      <c r="R239" s="105"/>
      <c r="S239" s="342"/>
      <c r="T239" s="342"/>
      <c r="U239" s="382"/>
    </row>
    <row r="240" spans="1:21" ht="143.25" customHeight="1" x14ac:dyDescent="0.25">
      <c r="A240" s="146" t="s">
        <v>96</v>
      </c>
      <c r="B240" s="45" t="s">
        <v>612</v>
      </c>
      <c r="C240" s="8">
        <v>59</v>
      </c>
      <c r="D240" s="125">
        <v>30</v>
      </c>
      <c r="E240" s="119" t="s">
        <v>36</v>
      </c>
      <c r="F240" s="119" t="s">
        <v>407</v>
      </c>
      <c r="G240" s="119" t="s">
        <v>484</v>
      </c>
      <c r="H240" s="108" t="s">
        <v>613</v>
      </c>
      <c r="I240" s="108" t="s">
        <v>509</v>
      </c>
      <c r="J240" s="108" t="s">
        <v>16</v>
      </c>
      <c r="K240" s="108" t="s">
        <v>614</v>
      </c>
      <c r="L240" s="108" t="s">
        <v>439</v>
      </c>
      <c r="M240" s="11" t="s">
        <v>435</v>
      </c>
      <c r="N240" s="111" t="s">
        <v>615</v>
      </c>
      <c r="O240" s="111"/>
      <c r="P240" s="111"/>
      <c r="Q240" s="117"/>
      <c r="R240" s="117"/>
      <c r="S240" s="25" t="s">
        <v>427</v>
      </c>
      <c r="T240" s="37" t="s">
        <v>616</v>
      </c>
      <c r="U240" s="20"/>
    </row>
    <row r="241" spans="1:21" ht="99" customHeight="1" x14ac:dyDescent="0.25">
      <c r="A241" s="143"/>
      <c r="B241" s="16"/>
      <c r="C241" s="370">
        <v>60</v>
      </c>
      <c r="D241" s="371">
        <v>31</v>
      </c>
      <c r="E241" s="349" t="s">
        <v>37</v>
      </c>
      <c r="F241" s="362" t="s">
        <v>571</v>
      </c>
      <c r="G241" s="349" t="s">
        <v>484</v>
      </c>
      <c r="H241" s="111" t="s">
        <v>617</v>
      </c>
      <c r="I241" s="35" t="s">
        <v>618</v>
      </c>
      <c r="J241" s="111" t="s">
        <v>619</v>
      </c>
      <c r="K241" s="343" t="s">
        <v>614</v>
      </c>
      <c r="L241" s="343" t="s">
        <v>439</v>
      </c>
      <c r="M241" s="343" t="s">
        <v>435</v>
      </c>
      <c r="N241" s="374" t="s">
        <v>615</v>
      </c>
      <c r="O241" s="69" t="s">
        <v>496</v>
      </c>
      <c r="P241" s="69" t="s">
        <v>497</v>
      </c>
      <c r="Q241" s="356" t="s">
        <v>397</v>
      </c>
      <c r="R241" s="354"/>
      <c r="S241" s="347" t="s">
        <v>427</v>
      </c>
      <c r="T241" s="341" t="s">
        <v>616</v>
      </c>
      <c r="U241" s="373" t="s">
        <v>620</v>
      </c>
    </row>
    <row r="242" spans="1:21" ht="99" customHeight="1" x14ac:dyDescent="0.25">
      <c r="A242" s="143"/>
      <c r="B242" s="16"/>
      <c r="C242" s="368"/>
      <c r="D242" s="371"/>
      <c r="E242" s="349"/>
      <c r="F242" s="363"/>
      <c r="G242" s="349"/>
      <c r="H242" s="111"/>
      <c r="I242" s="35"/>
      <c r="J242" s="111"/>
      <c r="K242" s="348"/>
      <c r="L242" s="348"/>
      <c r="M242" s="348"/>
      <c r="N242" s="375"/>
      <c r="O242" s="69" t="s">
        <v>494</v>
      </c>
      <c r="P242" s="69" t="s">
        <v>495</v>
      </c>
      <c r="Q242" s="377"/>
      <c r="R242" s="378"/>
      <c r="S242" s="364"/>
      <c r="T242" s="372"/>
      <c r="U242" s="373"/>
    </row>
    <row r="243" spans="1:21" ht="63" x14ac:dyDescent="0.25">
      <c r="A243" s="143"/>
      <c r="B243" s="16"/>
      <c r="C243" s="368"/>
      <c r="D243" s="371"/>
      <c r="E243" s="349"/>
      <c r="F243" s="351"/>
      <c r="G243" s="349"/>
      <c r="H243" s="111" t="s">
        <v>621</v>
      </c>
      <c r="I243" s="13" t="s">
        <v>622</v>
      </c>
      <c r="J243" s="111" t="s">
        <v>619</v>
      </c>
      <c r="K243" s="344"/>
      <c r="L243" s="344"/>
      <c r="M243" s="344"/>
      <c r="N243" s="376"/>
      <c r="O243" s="69" t="s">
        <v>498</v>
      </c>
      <c r="P243" s="68" t="s">
        <v>510</v>
      </c>
      <c r="Q243" s="358"/>
      <c r="R243" s="379"/>
      <c r="S243" s="342"/>
      <c r="T243" s="342"/>
      <c r="U243" s="373"/>
    </row>
    <row r="244" spans="1:21" ht="142.5" customHeight="1" thickBot="1" x14ac:dyDescent="0.3">
      <c r="A244" s="144"/>
      <c r="B244" s="140"/>
      <c r="C244" s="8">
        <v>61</v>
      </c>
      <c r="D244" s="9">
        <v>32</v>
      </c>
      <c r="E244" s="10" t="s">
        <v>38</v>
      </c>
      <c r="F244" s="10" t="s">
        <v>407</v>
      </c>
      <c r="G244" s="10" t="s">
        <v>484</v>
      </c>
      <c r="H244" s="18" t="s">
        <v>623</v>
      </c>
      <c r="I244" s="14" t="s">
        <v>509</v>
      </c>
      <c r="J244" s="14" t="s">
        <v>16</v>
      </c>
      <c r="K244" s="14" t="s">
        <v>614</v>
      </c>
      <c r="L244" s="14" t="s">
        <v>426</v>
      </c>
      <c r="M244" s="14" t="s">
        <v>435</v>
      </c>
      <c r="N244" s="18" t="s">
        <v>615</v>
      </c>
      <c r="O244" s="18"/>
      <c r="P244" s="18"/>
      <c r="Q244" s="19" t="s">
        <v>624</v>
      </c>
      <c r="R244" s="19"/>
      <c r="S244" s="26" t="s">
        <v>427</v>
      </c>
      <c r="T244" s="36" t="s">
        <v>616</v>
      </c>
      <c r="U244" s="21"/>
    </row>
  </sheetData>
  <mergeCells count="743">
    <mergeCell ref="O1:P1"/>
    <mergeCell ref="E2:E10"/>
    <mergeCell ref="F2:F10"/>
    <mergeCell ref="G2:G10"/>
    <mergeCell ref="H2:H10"/>
    <mergeCell ref="I2:I10"/>
    <mergeCell ref="J2:J10"/>
    <mergeCell ref="K2:K10"/>
    <mergeCell ref="L2:L10"/>
    <mergeCell ref="M2:M10"/>
    <mergeCell ref="N2:N10"/>
    <mergeCell ref="R2:R10"/>
    <mergeCell ref="S2:S10"/>
    <mergeCell ref="T2:T10"/>
    <mergeCell ref="U2:U10"/>
    <mergeCell ref="Y2:Y9"/>
    <mergeCell ref="E11:E13"/>
    <mergeCell ref="F11:F13"/>
    <mergeCell ref="G11:G13"/>
    <mergeCell ref="H11:H13"/>
    <mergeCell ref="I11:I13"/>
    <mergeCell ref="J11:J13"/>
    <mergeCell ref="K11:K13"/>
    <mergeCell ref="L11:L13"/>
    <mergeCell ref="M11:M13"/>
    <mergeCell ref="N11:N13"/>
    <mergeCell ref="Q11:Q13"/>
    <mergeCell ref="S11:S13"/>
    <mergeCell ref="T11:T13"/>
    <mergeCell ref="U11:U13"/>
    <mergeCell ref="H14:H21"/>
    <mergeCell ref="I14:I21"/>
    <mergeCell ref="J14:J21"/>
    <mergeCell ref="K14:K21"/>
    <mergeCell ref="L14:L21"/>
    <mergeCell ref="M14:M21"/>
    <mergeCell ref="Q2:Q10"/>
    <mergeCell ref="N14:N21"/>
    <mergeCell ref="Q14:Q21"/>
    <mergeCell ref="R14:R21"/>
    <mergeCell ref="S14:S21"/>
    <mergeCell ref="T14:T21"/>
    <mergeCell ref="U14:U21"/>
    <mergeCell ref="O17:O21"/>
    <mergeCell ref="P17:P21"/>
    <mergeCell ref="E22:E28"/>
    <mergeCell ref="F22:F28"/>
    <mergeCell ref="G22:G28"/>
    <mergeCell ref="H22:H28"/>
    <mergeCell ref="I22:I28"/>
    <mergeCell ref="J22:J28"/>
    <mergeCell ref="K22:K28"/>
    <mergeCell ref="L22:L28"/>
    <mergeCell ref="M22:M28"/>
    <mergeCell ref="N22:N28"/>
    <mergeCell ref="Q22:Q28"/>
    <mergeCell ref="R22:R28"/>
    <mergeCell ref="S22:S28"/>
    <mergeCell ref="T22:T28"/>
    <mergeCell ref="U22:U28"/>
    <mergeCell ref="E14:E21"/>
    <mergeCell ref="F14:F21"/>
    <mergeCell ref="G14:G21"/>
    <mergeCell ref="U29:U30"/>
    <mergeCell ref="E31:E34"/>
    <mergeCell ref="F31:F34"/>
    <mergeCell ref="G31:G34"/>
    <mergeCell ref="H31:H34"/>
    <mergeCell ref="I31:I34"/>
    <mergeCell ref="J31:J34"/>
    <mergeCell ref="K31:K34"/>
    <mergeCell ref="L31:L34"/>
    <mergeCell ref="M31:M34"/>
    <mergeCell ref="N31:N34"/>
    <mergeCell ref="Q31:Q34"/>
    <mergeCell ref="S31:S34"/>
    <mergeCell ref="T31:T34"/>
    <mergeCell ref="U31:U34"/>
    <mergeCell ref="E29:E30"/>
    <mergeCell ref="F29:F30"/>
    <mergeCell ref="G29:G30"/>
    <mergeCell ref="H29:H30"/>
    <mergeCell ref="I29:I30"/>
    <mergeCell ref="J29:J30"/>
    <mergeCell ref="K29:K30"/>
    <mergeCell ref="L29:L30"/>
    <mergeCell ref="M29:M30"/>
    <mergeCell ref="M36:M40"/>
    <mergeCell ref="N29:N30"/>
    <mergeCell ref="Q29:Q30"/>
    <mergeCell ref="S29:S30"/>
    <mergeCell ref="T29:T30"/>
    <mergeCell ref="N36:N40"/>
    <mergeCell ref="Q36:Q40"/>
    <mergeCell ref="S36:S40"/>
    <mergeCell ref="T36:T40"/>
    <mergeCell ref="U36:U40"/>
    <mergeCell ref="C41:C43"/>
    <mergeCell ref="D41:D43"/>
    <mergeCell ref="E41:E43"/>
    <mergeCell ref="F41:F43"/>
    <mergeCell ref="G41:G43"/>
    <mergeCell ref="H41:H43"/>
    <mergeCell ref="I41:I43"/>
    <mergeCell ref="J41:J43"/>
    <mergeCell ref="K41:K43"/>
    <mergeCell ref="L41:L43"/>
    <mergeCell ref="M41:M43"/>
    <mergeCell ref="N41:N43"/>
    <mergeCell ref="Q41:Q43"/>
    <mergeCell ref="S41:S43"/>
    <mergeCell ref="T41:T43"/>
    <mergeCell ref="E36:E40"/>
    <mergeCell ref="F36:F40"/>
    <mergeCell ref="G36:G40"/>
    <mergeCell ref="H36:H40"/>
    <mergeCell ref="I36:I40"/>
    <mergeCell ref="J36:J40"/>
    <mergeCell ref="K36:K40"/>
    <mergeCell ref="L36:L40"/>
    <mergeCell ref="C44:C50"/>
    <mergeCell ref="D44:D50"/>
    <mergeCell ref="E44:E50"/>
    <mergeCell ref="F44:F50"/>
    <mergeCell ref="G44:G50"/>
    <mergeCell ref="H44:H50"/>
    <mergeCell ref="I44:I50"/>
    <mergeCell ref="J44:J50"/>
    <mergeCell ref="K44:K50"/>
    <mergeCell ref="L44:L50"/>
    <mergeCell ref="M44:M50"/>
    <mergeCell ref="N44:N50"/>
    <mergeCell ref="O44:O50"/>
    <mergeCell ref="P44:P50"/>
    <mergeCell ref="Q44:Q50"/>
    <mergeCell ref="S44:S50"/>
    <mergeCell ref="T44:T50"/>
    <mergeCell ref="C51:C54"/>
    <mergeCell ref="D51:D54"/>
    <mergeCell ref="E51:E54"/>
    <mergeCell ref="F51:F54"/>
    <mergeCell ref="G51:G54"/>
    <mergeCell ref="H51:H54"/>
    <mergeCell ref="I51:I54"/>
    <mergeCell ref="J51:J54"/>
    <mergeCell ref="K51:K54"/>
    <mergeCell ref="L51:L54"/>
    <mergeCell ref="M51:M54"/>
    <mergeCell ref="N51:N54"/>
    <mergeCell ref="Q51:Q54"/>
    <mergeCell ref="R51:R54"/>
    <mergeCell ref="S51:S54"/>
    <mergeCell ref="T51:T54"/>
    <mergeCell ref="U51:U54"/>
    <mergeCell ref="C56:C61"/>
    <mergeCell ref="D56:D61"/>
    <mergeCell ref="E56:E61"/>
    <mergeCell ref="F56:F61"/>
    <mergeCell ref="G56:G61"/>
    <mergeCell ref="H56:H61"/>
    <mergeCell ref="I56:I61"/>
    <mergeCell ref="J56:J61"/>
    <mergeCell ref="K56:K61"/>
    <mergeCell ref="L56:L61"/>
    <mergeCell ref="M56:M61"/>
    <mergeCell ref="N56:N61"/>
    <mergeCell ref="Q56:Q61"/>
    <mergeCell ref="R56:R61"/>
    <mergeCell ref="S56:S61"/>
    <mergeCell ref="T56:T61"/>
    <mergeCell ref="C62:C65"/>
    <mergeCell ref="D62:D65"/>
    <mergeCell ref="E62:E65"/>
    <mergeCell ref="F62:F65"/>
    <mergeCell ref="G62:G65"/>
    <mergeCell ref="H62:H65"/>
    <mergeCell ref="I62:I65"/>
    <mergeCell ref="J62:J65"/>
    <mergeCell ref="K62:K65"/>
    <mergeCell ref="L62:L65"/>
    <mergeCell ref="M62:M65"/>
    <mergeCell ref="N62:N65"/>
    <mergeCell ref="Q62:Q65"/>
    <mergeCell ref="R62:R65"/>
    <mergeCell ref="S62:S65"/>
    <mergeCell ref="T62:T65"/>
    <mergeCell ref="U62:U65"/>
    <mergeCell ref="C66:C68"/>
    <mergeCell ref="D66:D68"/>
    <mergeCell ref="E66:E68"/>
    <mergeCell ref="F66:F68"/>
    <mergeCell ref="G66:G68"/>
    <mergeCell ref="H66:H68"/>
    <mergeCell ref="I66:I68"/>
    <mergeCell ref="J66:J68"/>
    <mergeCell ref="K66:K68"/>
    <mergeCell ref="L66:L68"/>
    <mergeCell ref="M66:M68"/>
    <mergeCell ref="N66:N68"/>
    <mergeCell ref="Q66:Q68"/>
    <mergeCell ref="R66:R68"/>
    <mergeCell ref="S66:S68"/>
    <mergeCell ref="T66:T68"/>
    <mergeCell ref="C69:C71"/>
    <mergeCell ref="D69:D71"/>
    <mergeCell ref="E69:E71"/>
    <mergeCell ref="F69:F71"/>
    <mergeCell ref="G69:G71"/>
    <mergeCell ref="H69:H71"/>
    <mergeCell ref="I69:I71"/>
    <mergeCell ref="J69:J71"/>
    <mergeCell ref="K69:K71"/>
    <mergeCell ref="U66:U68"/>
    <mergeCell ref="L69:L71"/>
    <mergeCell ref="M69:M71"/>
    <mergeCell ref="N69:N71"/>
    <mergeCell ref="Q69:Q71"/>
    <mergeCell ref="R69:R71"/>
    <mergeCell ref="S69:S71"/>
    <mergeCell ref="T69:T71"/>
    <mergeCell ref="L72:L75"/>
    <mergeCell ref="M72:M75"/>
    <mergeCell ref="N72:N75"/>
    <mergeCell ref="Q72:Q75"/>
    <mergeCell ref="R72:R75"/>
    <mergeCell ref="S72:S75"/>
    <mergeCell ref="T72:T75"/>
    <mergeCell ref="N77:N80"/>
    <mergeCell ref="D72:D75"/>
    <mergeCell ref="E72:E75"/>
    <mergeCell ref="F72:F75"/>
    <mergeCell ref="G72:G75"/>
    <mergeCell ref="H72:H75"/>
    <mergeCell ref="I72:I75"/>
    <mergeCell ref="J72:J75"/>
    <mergeCell ref="K72:K75"/>
    <mergeCell ref="E77:E80"/>
    <mergeCell ref="F77:F80"/>
    <mergeCell ref="G77:G80"/>
    <mergeCell ref="H77:H80"/>
    <mergeCell ref="I77:I80"/>
    <mergeCell ref="J77:J80"/>
    <mergeCell ref="K77:K80"/>
    <mergeCell ref="L77:L80"/>
    <mergeCell ref="M77:M80"/>
    <mergeCell ref="R77:R80"/>
    <mergeCell ref="S77:S80"/>
    <mergeCell ref="T77:T80"/>
    <mergeCell ref="C72:C75"/>
    <mergeCell ref="U77:U80"/>
    <mergeCell ref="C81:C82"/>
    <mergeCell ref="D81:D82"/>
    <mergeCell ref="E81:E82"/>
    <mergeCell ref="F81:F82"/>
    <mergeCell ref="G81:G82"/>
    <mergeCell ref="H81:H82"/>
    <mergeCell ref="I81:I82"/>
    <mergeCell ref="J81:J82"/>
    <mergeCell ref="K81:K82"/>
    <mergeCell ref="L81:L82"/>
    <mergeCell ref="M81:M82"/>
    <mergeCell ref="N81:N82"/>
    <mergeCell ref="Q81:Q82"/>
    <mergeCell ref="S81:S82"/>
    <mergeCell ref="T81:T82"/>
    <mergeCell ref="U81:U82"/>
    <mergeCell ref="Q76:Q80"/>
    <mergeCell ref="C77:C80"/>
    <mergeCell ref="D77:D80"/>
    <mergeCell ref="S83:S84"/>
    <mergeCell ref="T83:T84"/>
    <mergeCell ref="C85:C86"/>
    <mergeCell ref="D85:D86"/>
    <mergeCell ref="E85:E86"/>
    <mergeCell ref="F85:F86"/>
    <mergeCell ref="G85:G86"/>
    <mergeCell ref="H85:H86"/>
    <mergeCell ref="I85:I86"/>
    <mergeCell ref="J85:J86"/>
    <mergeCell ref="K85:K86"/>
    <mergeCell ref="L85:L86"/>
    <mergeCell ref="M85:M86"/>
    <mergeCell ref="N85:N86"/>
    <mergeCell ref="Q85:Q86"/>
    <mergeCell ref="S85:S86"/>
    <mergeCell ref="T85:T86"/>
    <mergeCell ref="C83:C84"/>
    <mergeCell ref="D83:D84"/>
    <mergeCell ref="E83:E84"/>
    <mergeCell ref="F83:F84"/>
    <mergeCell ref="G83:G84"/>
    <mergeCell ref="H83:H84"/>
    <mergeCell ref="I83:I84"/>
    <mergeCell ref="K87:K89"/>
    <mergeCell ref="L87:L89"/>
    <mergeCell ref="M87:M89"/>
    <mergeCell ref="L83:L84"/>
    <mergeCell ref="M83:M84"/>
    <mergeCell ref="N83:N84"/>
    <mergeCell ref="Q83:Q84"/>
    <mergeCell ref="J83:J84"/>
    <mergeCell ref="K83:K84"/>
    <mergeCell ref="N87:N89"/>
    <mergeCell ref="Q87:Q89"/>
    <mergeCell ref="S87:S89"/>
    <mergeCell ref="T87:T89"/>
    <mergeCell ref="U87:U89"/>
    <mergeCell ref="C91:C98"/>
    <mergeCell ref="D91:D98"/>
    <mergeCell ref="E91:E98"/>
    <mergeCell ref="F91:F98"/>
    <mergeCell ref="G91:G98"/>
    <mergeCell ref="H91:H98"/>
    <mergeCell ref="I91:I98"/>
    <mergeCell ref="J91:J98"/>
    <mergeCell ref="K91:K98"/>
    <mergeCell ref="L91:L98"/>
    <mergeCell ref="M91:M98"/>
    <mergeCell ref="N91:N98"/>
    <mergeCell ref="Q91:Q98"/>
    <mergeCell ref="S91:S98"/>
    <mergeCell ref="T91:T98"/>
    <mergeCell ref="C87:C89"/>
    <mergeCell ref="D87:D89"/>
    <mergeCell ref="E87:E89"/>
    <mergeCell ref="F87:F89"/>
    <mergeCell ref="G87:G89"/>
    <mergeCell ref="J87:J89"/>
    <mergeCell ref="C99:C103"/>
    <mergeCell ref="D99:D103"/>
    <mergeCell ref="E99:E103"/>
    <mergeCell ref="F99:F103"/>
    <mergeCell ref="G99:G103"/>
    <mergeCell ref="H99:H103"/>
    <mergeCell ref="I99:I103"/>
    <mergeCell ref="J99:J103"/>
    <mergeCell ref="K99:K103"/>
    <mergeCell ref="L99:L103"/>
    <mergeCell ref="M99:M103"/>
    <mergeCell ref="N99:N103"/>
    <mergeCell ref="Q99:Q103"/>
    <mergeCell ref="S99:S103"/>
    <mergeCell ref="T99:T103"/>
    <mergeCell ref="U99:U103"/>
    <mergeCell ref="C104:C112"/>
    <mergeCell ref="D104:D112"/>
    <mergeCell ref="E104:E112"/>
    <mergeCell ref="F104:F112"/>
    <mergeCell ref="G104:G112"/>
    <mergeCell ref="H104:H112"/>
    <mergeCell ref="I104:I112"/>
    <mergeCell ref="J104:J112"/>
    <mergeCell ref="K104:K112"/>
    <mergeCell ref="L104:L112"/>
    <mergeCell ref="M104:M112"/>
    <mergeCell ref="N104:N112"/>
    <mergeCell ref="Q104:Q112"/>
    <mergeCell ref="S104:S112"/>
    <mergeCell ref="T104:T112"/>
    <mergeCell ref="U104:U112"/>
    <mergeCell ref="O106:O112"/>
    <mergeCell ref="P106:P112"/>
    <mergeCell ref="C113:C116"/>
    <mergeCell ref="D113:D116"/>
    <mergeCell ref="E113:E116"/>
    <mergeCell ref="F113:F116"/>
    <mergeCell ref="G113:G116"/>
    <mergeCell ref="H113:H116"/>
    <mergeCell ref="I113:I116"/>
    <mergeCell ref="J113:J116"/>
    <mergeCell ref="K113:K116"/>
    <mergeCell ref="L113:L116"/>
    <mergeCell ref="M113:M116"/>
    <mergeCell ref="N113:N116"/>
    <mergeCell ref="Q113:Q116"/>
    <mergeCell ref="R113:R116"/>
    <mergeCell ref="S113:S116"/>
    <mergeCell ref="T113:T116"/>
    <mergeCell ref="U113:U116"/>
    <mergeCell ref="C117:C126"/>
    <mergeCell ref="D117:D126"/>
    <mergeCell ref="E117:E126"/>
    <mergeCell ref="F117:F124"/>
    <mergeCell ref="G117:G126"/>
    <mergeCell ref="H117:H126"/>
    <mergeCell ref="I117:I126"/>
    <mergeCell ref="J117:J126"/>
    <mergeCell ref="K117:K126"/>
    <mergeCell ref="L117:L126"/>
    <mergeCell ref="M117:M126"/>
    <mergeCell ref="N117:N126"/>
    <mergeCell ref="Q117:Q126"/>
    <mergeCell ref="S117:S126"/>
    <mergeCell ref="T117:T126"/>
    <mergeCell ref="U117:U126"/>
    <mergeCell ref="Q127:Q130"/>
    <mergeCell ref="S127:S130"/>
    <mergeCell ref="T127:T130"/>
    <mergeCell ref="C131:C137"/>
    <mergeCell ref="D131:D137"/>
    <mergeCell ref="E131:E137"/>
    <mergeCell ref="F131:F137"/>
    <mergeCell ref="G131:G137"/>
    <mergeCell ref="H131:H137"/>
    <mergeCell ref="I131:I137"/>
    <mergeCell ref="J131:J137"/>
    <mergeCell ref="K131:K137"/>
    <mergeCell ref="L131:L137"/>
    <mergeCell ref="M131:M137"/>
    <mergeCell ref="N131:N137"/>
    <mergeCell ref="Q131:Q137"/>
    <mergeCell ref="S131:S137"/>
    <mergeCell ref="T131:T137"/>
    <mergeCell ref="C127:C130"/>
    <mergeCell ref="D127:D130"/>
    <mergeCell ref="E127:E130"/>
    <mergeCell ref="F127:F130"/>
    <mergeCell ref="G127:G130"/>
    <mergeCell ref="H127:H130"/>
    <mergeCell ref="I138:I144"/>
    <mergeCell ref="J138:J144"/>
    <mergeCell ref="K138:K144"/>
    <mergeCell ref="L127:L130"/>
    <mergeCell ref="M127:M130"/>
    <mergeCell ref="N127:N130"/>
    <mergeCell ref="I127:I130"/>
    <mergeCell ref="J127:J130"/>
    <mergeCell ref="K127:K130"/>
    <mergeCell ref="L138:L144"/>
    <mergeCell ref="M138:M144"/>
    <mergeCell ref="N138:N144"/>
    <mergeCell ref="Q138:Q144"/>
    <mergeCell ref="S138:S144"/>
    <mergeCell ref="T138:T144"/>
    <mergeCell ref="C145:C146"/>
    <mergeCell ref="D145:D146"/>
    <mergeCell ref="E145:E146"/>
    <mergeCell ref="F145:F146"/>
    <mergeCell ref="G145:G146"/>
    <mergeCell ref="H145:H146"/>
    <mergeCell ref="I145:I146"/>
    <mergeCell ref="J145:J146"/>
    <mergeCell ref="K145:K146"/>
    <mergeCell ref="L145:L146"/>
    <mergeCell ref="M145:M146"/>
    <mergeCell ref="N145:N146"/>
    <mergeCell ref="Q145:Q146"/>
    <mergeCell ref="S145:S146"/>
    <mergeCell ref="T145:T146"/>
    <mergeCell ref="C138:C144"/>
    <mergeCell ref="D138:D144"/>
    <mergeCell ref="E138:E144"/>
    <mergeCell ref="F138:F144"/>
    <mergeCell ref="G138:G144"/>
    <mergeCell ref="H138:H144"/>
    <mergeCell ref="Q147:Q156"/>
    <mergeCell ref="S147:S156"/>
    <mergeCell ref="T147:T156"/>
    <mergeCell ref="U147:U156"/>
    <mergeCell ref="C157:C159"/>
    <mergeCell ref="D157:D159"/>
    <mergeCell ref="E157:E159"/>
    <mergeCell ref="F157:F159"/>
    <mergeCell ref="G157:G159"/>
    <mergeCell ref="H157:H159"/>
    <mergeCell ref="I157:I159"/>
    <mergeCell ref="J157:J159"/>
    <mergeCell ref="K157:K159"/>
    <mergeCell ref="L157:L159"/>
    <mergeCell ref="M157:M159"/>
    <mergeCell ref="N157:N159"/>
    <mergeCell ref="Q157:Q159"/>
    <mergeCell ref="S157:S159"/>
    <mergeCell ref="T157:T159"/>
    <mergeCell ref="C147:C156"/>
    <mergeCell ref="D147:D156"/>
    <mergeCell ref="E147:E156"/>
    <mergeCell ref="F147:F156"/>
    <mergeCell ref="G147:G156"/>
    <mergeCell ref="I160:I162"/>
    <mergeCell ref="J160:J162"/>
    <mergeCell ref="K160:K162"/>
    <mergeCell ref="L147:L156"/>
    <mergeCell ref="M147:M156"/>
    <mergeCell ref="N147:N156"/>
    <mergeCell ref="H147:H156"/>
    <mergeCell ref="I147:I156"/>
    <mergeCell ref="J147:J156"/>
    <mergeCell ref="K147:K156"/>
    <mergeCell ref="L160:L162"/>
    <mergeCell ref="M160:M162"/>
    <mergeCell ref="N160:N162"/>
    <mergeCell ref="Q160:Q162"/>
    <mergeCell ref="S160:S162"/>
    <mergeCell ref="T160:T162"/>
    <mergeCell ref="C164:C166"/>
    <mergeCell ref="D164:D166"/>
    <mergeCell ref="E164:E166"/>
    <mergeCell ref="F164:F166"/>
    <mergeCell ref="G164:G166"/>
    <mergeCell ref="H164:H166"/>
    <mergeCell ref="I164:I166"/>
    <mergeCell ref="J164:J166"/>
    <mergeCell ref="K164:K166"/>
    <mergeCell ref="L164:L166"/>
    <mergeCell ref="M164:M166"/>
    <mergeCell ref="N164:N166"/>
    <mergeCell ref="Q164:Q166"/>
    <mergeCell ref="S164:S166"/>
    <mergeCell ref="T164:T166"/>
    <mergeCell ref="C160:C162"/>
    <mergeCell ref="D160:D162"/>
    <mergeCell ref="E160:E162"/>
    <mergeCell ref="F160:F162"/>
    <mergeCell ref="G160:G162"/>
    <mergeCell ref="H160:H162"/>
    <mergeCell ref="U164:U166"/>
    <mergeCell ref="C167:C170"/>
    <mergeCell ref="D167:D170"/>
    <mergeCell ref="E167:E170"/>
    <mergeCell ref="F167:F170"/>
    <mergeCell ref="G167:G170"/>
    <mergeCell ref="H167:H170"/>
    <mergeCell ref="I167:I170"/>
    <mergeCell ref="J167:J170"/>
    <mergeCell ref="K167:K170"/>
    <mergeCell ref="L167:L170"/>
    <mergeCell ref="M167:M170"/>
    <mergeCell ref="N167:N170"/>
    <mergeCell ref="Q167:Q170"/>
    <mergeCell ref="R167:R170"/>
    <mergeCell ref="S167:S170"/>
    <mergeCell ref="T167:T170"/>
    <mergeCell ref="U167:U170"/>
    <mergeCell ref="C171:C174"/>
    <mergeCell ref="D171:D174"/>
    <mergeCell ref="E171:E174"/>
    <mergeCell ref="F171:F174"/>
    <mergeCell ref="G171:G174"/>
    <mergeCell ref="H171:H174"/>
    <mergeCell ref="I171:I174"/>
    <mergeCell ref="J171:J174"/>
    <mergeCell ref="K171:K174"/>
    <mergeCell ref="L171:L174"/>
    <mergeCell ref="M171:M174"/>
    <mergeCell ref="N171:N174"/>
    <mergeCell ref="Q171:Q174"/>
    <mergeCell ref="S171:S174"/>
    <mergeCell ref="T171:T174"/>
    <mergeCell ref="U171:U174"/>
    <mergeCell ref="C176:C183"/>
    <mergeCell ref="D176:D183"/>
    <mergeCell ref="E176:E183"/>
    <mergeCell ref="F176:F183"/>
    <mergeCell ref="G176:G183"/>
    <mergeCell ref="H176:H183"/>
    <mergeCell ref="I176:I183"/>
    <mergeCell ref="J176:J183"/>
    <mergeCell ref="K176:K183"/>
    <mergeCell ref="L176:L183"/>
    <mergeCell ref="M176:M183"/>
    <mergeCell ref="N176:N183"/>
    <mergeCell ref="Q176:Q183"/>
    <mergeCell ref="S176:S183"/>
    <mergeCell ref="T176:T183"/>
    <mergeCell ref="U176:U183"/>
    <mergeCell ref="O180:O183"/>
    <mergeCell ref="M186:M188"/>
    <mergeCell ref="N186:N188"/>
    <mergeCell ref="Q186:Q188"/>
    <mergeCell ref="R186:R188"/>
    <mergeCell ref="S186:S188"/>
    <mergeCell ref="T186:T188"/>
    <mergeCell ref="U186:U188"/>
    <mergeCell ref="C193:C199"/>
    <mergeCell ref="D193:D199"/>
    <mergeCell ref="E193:E199"/>
    <mergeCell ref="F193:F199"/>
    <mergeCell ref="G193:G199"/>
    <mergeCell ref="H193:H199"/>
    <mergeCell ref="I193:I199"/>
    <mergeCell ref="J193:J199"/>
    <mergeCell ref="K193:K199"/>
    <mergeCell ref="L193:L199"/>
    <mergeCell ref="M193:M199"/>
    <mergeCell ref="N193:N199"/>
    <mergeCell ref="Q193:Q199"/>
    <mergeCell ref="S193:S199"/>
    <mergeCell ref="T193:T199"/>
    <mergeCell ref="U193:U199"/>
    <mergeCell ref="C186:C188"/>
    <mergeCell ref="E200:E203"/>
    <mergeCell ref="F200:F203"/>
    <mergeCell ref="G200:G203"/>
    <mergeCell ref="H200:H203"/>
    <mergeCell ref="I200:I203"/>
    <mergeCell ref="J200:J203"/>
    <mergeCell ref="K200:K203"/>
    <mergeCell ref="L186:L188"/>
    <mergeCell ref="D186:D188"/>
    <mergeCell ref="E186:E188"/>
    <mergeCell ref="F186:F188"/>
    <mergeCell ref="G186:G188"/>
    <mergeCell ref="H186:H188"/>
    <mergeCell ref="I186:I188"/>
    <mergeCell ref="J186:J188"/>
    <mergeCell ref="K186:K188"/>
    <mergeCell ref="L200:L203"/>
    <mergeCell ref="M200:M203"/>
    <mergeCell ref="N200:N203"/>
    <mergeCell ref="Q200:Q203"/>
    <mergeCell ref="S200:S203"/>
    <mergeCell ref="T200:T203"/>
    <mergeCell ref="U200:U203"/>
    <mergeCell ref="C204:C212"/>
    <mergeCell ref="D204:D212"/>
    <mergeCell ref="E204:E212"/>
    <mergeCell ref="F204:F212"/>
    <mergeCell ref="G204:G212"/>
    <mergeCell ref="H204:H212"/>
    <mergeCell ref="I204:I212"/>
    <mergeCell ref="J204:J212"/>
    <mergeCell ref="K204:K212"/>
    <mergeCell ref="L204:L212"/>
    <mergeCell ref="M204:M212"/>
    <mergeCell ref="N204:N212"/>
    <mergeCell ref="Q204:Q212"/>
    <mergeCell ref="S204:S212"/>
    <mergeCell ref="T204:T212"/>
    <mergeCell ref="U204:U212"/>
    <mergeCell ref="C200:C203"/>
    <mergeCell ref="D200:D203"/>
    <mergeCell ref="C213:C221"/>
    <mergeCell ref="D213:D221"/>
    <mergeCell ref="E213:E221"/>
    <mergeCell ref="F213:F221"/>
    <mergeCell ref="G213:G221"/>
    <mergeCell ref="H213:H221"/>
    <mergeCell ref="I213:I221"/>
    <mergeCell ref="J213:J221"/>
    <mergeCell ref="K213:K221"/>
    <mergeCell ref="L213:L221"/>
    <mergeCell ref="M213:M221"/>
    <mergeCell ref="N213:N221"/>
    <mergeCell ref="Q213:Q221"/>
    <mergeCell ref="S213:S221"/>
    <mergeCell ref="T213:T221"/>
    <mergeCell ref="U213:U221"/>
    <mergeCell ref="C222:C230"/>
    <mergeCell ref="D222:D230"/>
    <mergeCell ref="E222:E230"/>
    <mergeCell ref="F222:F230"/>
    <mergeCell ref="G222:G230"/>
    <mergeCell ref="H222:H230"/>
    <mergeCell ref="I222:I230"/>
    <mergeCell ref="J222:J230"/>
    <mergeCell ref="K222:K230"/>
    <mergeCell ref="L222:L230"/>
    <mergeCell ref="M222:M230"/>
    <mergeCell ref="N222:N230"/>
    <mergeCell ref="Q222:Q230"/>
    <mergeCell ref="R222:R230"/>
    <mergeCell ref="S222:S230"/>
    <mergeCell ref="T222:T230"/>
    <mergeCell ref="U222:U230"/>
    <mergeCell ref="M231:M233"/>
    <mergeCell ref="N231:N233"/>
    <mergeCell ref="Q231:Q233"/>
    <mergeCell ref="S231:S233"/>
    <mergeCell ref="T231:T233"/>
    <mergeCell ref="U231:U233"/>
    <mergeCell ref="C234:C235"/>
    <mergeCell ref="D234:D235"/>
    <mergeCell ref="E234:E235"/>
    <mergeCell ref="F234:F235"/>
    <mergeCell ref="G234:G235"/>
    <mergeCell ref="H234:H235"/>
    <mergeCell ref="I234:I235"/>
    <mergeCell ref="J234:J235"/>
    <mergeCell ref="K234:K235"/>
    <mergeCell ref="L234:L235"/>
    <mergeCell ref="M234:M235"/>
    <mergeCell ref="N234:N235"/>
    <mergeCell ref="Q234:Q235"/>
    <mergeCell ref="S234:S235"/>
    <mergeCell ref="T234:T235"/>
    <mergeCell ref="U234:U235"/>
    <mergeCell ref="C231:C233"/>
    <mergeCell ref="D231:D233"/>
    <mergeCell ref="E236:E237"/>
    <mergeCell ref="F236:F237"/>
    <mergeCell ref="G236:G237"/>
    <mergeCell ref="H236:H237"/>
    <mergeCell ref="I236:I237"/>
    <mergeCell ref="J236:J237"/>
    <mergeCell ref="K236:K237"/>
    <mergeCell ref="L231:L233"/>
    <mergeCell ref="E231:E233"/>
    <mergeCell ref="F231:F233"/>
    <mergeCell ref="G231:G233"/>
    <mergeCell ref="H231:H233"/>
    <mergeCell ref="I231:I233"/>
    <mergeCell ref="J231:J233"/>
    <mergeCell ref="K231:K233"/>
    <mergeCell ref="L236:L237"/>
    <mergeCell ref="M236:M237"/>
    <mergeCell ref="N236:N237"/>
    <mergeCell ref="Q236:Q237"/>
    <mergeCell ref="S236:S237"/>
    <mergeCell ref="T236:T237"/>
    <mergeCell ref="U236:U237"/>
    <mergeCell ref="C238:C239"/>
    <mergeCell ref="D238:D239"/>
    <mergeCell ref="E238:E239"/>
    <mergeCell ref="F238:F239"/>
    <mergeCell ref="G238:G239"/>
    <mergeCell ref="H238:H239"/>
    <mergeCell ref="I238:I239"/>
    <mergeCell ref="J238:J239"/>
    <mergeCell ref="K238:K239"/>
    <mergeCell ref="L238:L239"/>
    <mergeCell ref="M238:M239"/>
    <mergeCell ref="N238:N239"/>
    <mergeCell ref="Q238:Q239"/>
    <mergeCell ref="S238:S239"/>
    <mergeCell ref="T238:T239"/>
    <mergeCell ref="U238:U239"/>
    <mergeCell ref="C236:C237"/>
    <mergeCell ref="D236:D237"/>
    <mergeCell ref="C241:C243"/>
    <mergeCell ref="D241:D243"/>
    <mergeCell ref="E241:E243"/>
    <mergeCell ref="F241:F243"/>
    <mergeCell ref="G241:G243"/>
    <mergeCell ref="S241:S243"/>
    <mergeCell ref="T241:T243"/>
    <mergeCell ref="U241:U243"/>
    <mergeCell ref="K241:K243"/>
    <mergeCell ref="L241:L243"/>
    <mergeCell ref="M241:M243"/>
    <mergeCell ref="N241:N243"/>
    <mergeCell ref="Q241:Q243"/>
    <mergeCell ref="R241:R243"/>
  </mergeCells>
  <dataValidations count="4">
    <dataValidation type="list" allowBlank="1" showInputMessage="1" showErrorMessage="1" sqref="P88 P118 P168 P172 P37 P78 P187 P242 P223 P15" xr:uid="{00000000-0002-0000-0700-000000000000}">
      <formula1>$Y$2</formula1>
    </dataValidation>
    <dataValidation type="list" allowBlank="1" showInputMessage="1" showErrorMessage="1" sqref="P104 P87 P117 P113 P36 P147 P11 P51 P66 P77 P241 P222 P3 P14" xr:uid="{00000000-0002-0000-0700-000001000000}">
      <formula1>$Z$3</formula1>
    </dataValidation>
    <dataValidation type="list" allowBlank="1" showInputMessage="1" showErrorMessage="1" sqref="P105" xr:uid="{00000000-0002-0000-0700-000002000000}">
      <formula1>$Y$104</formula1>
    </dataValidation>
    <dataValidation type="list" allowBlank="1" showInputMessage="1" showErrorMessage="1" sqref="O3:O9 P194:P195 O11:O29 O99:P103 O87:O89 O31:O34 P116 P114 O36:O40 O147:O151 P148:P149 P12:P13 R12:R13 O167:O169 O171:O173 O51:O53 O104:O106 O66:O68 O113:O124 P176:P178 O176:O179 O62:P64 O193:O195 O200:O202 P201:P202 O77:O79 O186:O188 P186 P188 O241:O243 O222:O224 P5" xr:uid="{00000000-0002-0000-0700-000003000000}">
      <formula1>$X$2:$X$7</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34"/>
  <sheetViews>
    <sheetView zoomScaleNormal="100" workbookViewId="0">
      <selection activeCell="G31" sqref="G31:I31"/>
    </sheetView>
  </sheetViews>
  <sheetFormatPr baseColWidth="10" defaultColWidth="11.42578125" defaultRowHeight="15" x14ac:dyDescent="0.25"/>
  <cols>
    <col min="1" max="1" width="9.5703125" style="7" customWidth="1"/>
    <col min="2" max="2" width="10.42578125" style="7" customWidth="1"/>
    <col min="3" max="3" width="12" style="7" customWidth="1"/>
    <col min="4" max="4" width="6.85546875" style="7" customWidth="1"/>
    <col min="5" max="5" width="10.42578125" style="7" customWidth="1"/>
    <col min="6" max="6" width="20.140625" style="7" customWidth="1"/>
    <col min="7" max="7" width="7.140625" style="7" customWidth="1"/>
    <col min="8" max="8" width="8.5703125" style="7" customWidth="1"/>
    <col min="9" max="9" width="13.140625" style="7" customWidth="1"/>
    <col min="10" max="16384" width="11.42578125" style="7"/>
  </cols>
  <sheetData>
    <row r="1" spans="1:9" s="207" customFormat="1" ht="13.5" customHeight="1" x14ac:dyDescent="0.2">
      <c r="A1" s="281" t="s">
        <v>75</v>
      </c>
      <c r="B1" s="281"/>
      <c r="C1" s="281"/>
      <c r="D1" s="281"/>
      <c r="E1" s="281"/>
      <c r="F1" s="281"/>
      <c r="G1" s="282" t="e" vm="1">
        <v>#VALUE!</v>
      </c>
      <c r="H1" s="282"/>
      <c r="I1" s="282"/>
    </row>
    <row r="2" spans="1:9" s="207" customFormat="1" x14ac:dyDescent="0.25">
      <c r="A2" s="283" t="s">
        <v>76</v>
      </c>
      <c r="B2" s="283"/>
      <c r="C2" s="283"/>
      <c r="D2" s="283"/>
      <c r="E2" s="283"/>
      <c r="F2" s="283"/>
      <c r="G2" s="282"/>
      <c r="H2" s="282"/>
      <c r="I2" s="282"/>
    </row>
    <row r="3" spans="1:9" s="207" customFormat="1" ht="12.75" customHeight="1" x14ac:dyDescent="0.25">
      <c r="A3" s="283"/>
      <c r="B3" s="283"/>
      <c r="C3" s="283"/>
      <c r="D3" s="283"/>
      <c r="E3" s="283"/>
      <c r="F3" s="283"/>
      <c r="G3" s="282"/>
      <c r="H3" s="282"/>
      <c r="I3" s="282"/>
    </row>
    <row r="4" spans="1:9" s="207" customFormat="1" ht="12" customHeight="1" x14ac:dyDescent="0.25">
      <c r="A4" s="209" t="s">
        <v>77</v>
      </c>
      <c r="B4" s="206" t="s">
        <v>78</v>
      </c>
      <c r="C4" s="209" t="s">
        <v>79</v>
      </c>
      <c r="D4" s="206">
        <v>12</v>
      </c>
      <c r="E4" s="209" t="s">
        <v>80</v>
      </c>
      <c r="F4" s="210" t="s">
        <v>793</v>
      </c>
      <c r="G4" s="284" t="s">
        <v>81</v>
      </c>
      <c r="H4" s="284"/>
      <c r="I4" s="206" t="s">
        <v>82</v>
      </c>
    </row>
    <row r="5" spans="1:9" ht="6" customHeight="1" x14ac:dyDescent="0.25"/>
    <row r="6" spans="1:9" ht="15" customHeight="1" x14ac:dyDescent="0.25">
      <c r="A6" s="258" t="s">
        <v>625</v>
      </c>
      <c r="B6" s="258"/>
      <c r="C6" s="258"/>
      <c r="D6" s="258"/>
      <c r="E6" s="258"/>
      <c r="F6" s="258"/>
      <c r="G6" s="258"/>
      <c r="H6" s="258"/>
      <c r="I6" s="258"/>
    </row>
    <row r="7" spans="1:9" ht="25.5" customHeight="1" x14ac:dyDescent="0.25">
      <c r="A7" s="287" t="s">
        <v>626</v>
      </c>
      <c r="B7" s="287"/>
      <c r="C7" s="287"/>
      <c r="D7" s="287"/>
      <c r="E7" s="287"/>
      <c r="F7" s="287"/>
      <c r="G7" s="287"/>
      <c r="H7" s="287"/>
      <c r="I7" s="287"/>
    </row>
    <row r="8" spans="1:9" ht="15" customHeight="1" x14ac:dyDescent="0.25">
      <c r="A8" s="258" t="s">
        <v>627</v>
      </c>
      <c r="B8" s="258"/>
      <c r="C8" s="258"/>
      <c r="D8" s="258"/>
      <c r="E8" s="258"/>
      <c r="F8" s="258"/>
      <c r="G8" s="258"/>
      <c r="H8" s="258"/>
      <c r="I8" s="258"/>
    </row>
    <row r="9" spans="1:9" x14ac:dyDescent="0.25">
      <c r="A9" s="256" t="s">
        <v>628</v>
      </c>
      <c r="B9" s="256"/>
      <c r="C9" s="256"/>
      <c r="D9" s="256"/>
      <c r="E9" s="256"/>
      <c r="F9" s="256"/>
      <c r="G9" s="256"/>
      <c r="H9" s="256"/>
      <c r="I9" s="256"/>
    </row>
    <row r="10" spans="1:9" ht="69.75" customHeight="1" x14ac:dyDescent="0.25">
      <c r="A10" s="252" t="s">
        <v>629</v>
      </c>
      <c r="B10" s="252"/>
      <c r="C10" s="252"/>
      <c r="D10" s="252"/>
      <c r="E10" s="252"/>
      <c r="F10" s="252"/>
      <c r="G10" s="252"/>
      <c r="H10" s="252"/>
      <c r="I10" s="252"/>
    </row>
    <row r="11" spans="1:9" x14ac:dyDescent="0.25">
      <c r="A11" s="256" t="s">
        <v>630</v>
      </c>
      <c r="B11" s="256"/>
      <c r="C11" s="256"/>
      <c r="D11" s="256"/>
      <c r="E11" s="256"/>
      <c r="F11" s="256"/>
      <c r="G11" s="256"/>
      <c r="H11" s="256"/>
      <c r="I11" s="256"/>
    </row>
    <row r="12" spans="1:9" ht="35.1" customHeight="1" x14ac:dyDescent="0.25">
      <c r="A12" s="252" t="s">
        <v>631</v>
      </c>
      <c r="B12" s="252"/>
      <c r="C12" s="252"/>
      <c r="D12" s="252"/>
      <c r="E12" s="252"/>
      <c r="F12" s="252"/>
      <c r="G12" s="252"/>
      <c r="H12" s="252"/>
      <c r="I12" s="252"/>
    </row>
    <row r="13" spans="1:9" ht="14.25" customHeight="1" x14ac:dyDescent="0.25">
      <c r="A13" s="256" t="s">
        <v>632</v>
      </c>
      <c r="B13" s="256"/>
      <c r="C13" s="256"/>
      <c r="D13" s="256"/>
      <c r="E13" s="256"/>
      <c r="F13" s="256"/>
      <c r="G13" s="256"/>
      <c r="H13" s="256"/>
      <c r="I13" s="256"/>
    </row>
    <row r="14" spans="1:9" ht="35.1" customHeight="1" x14ac:dyDescent="0.25">
      <c r="A14" s="257" t="s">
        <v>633</v>
      </c>
      <c r="B14" s="250"/>
      <c r="C14" s="250"/>
      <c r="D14" s="250"/>
      <c r="E14" s="250"/>
      <c r="F14" s="250"/>
      <c r="G14" s="250"/>
      <c r="H14" s="250"/>
      <c r="I14" s="250"/>
    </row>
    <row r="15" spans="1:9" ht="50.1" customHeight="1" x14ac:dyDescent="0.25">
      <c r="A15" s="252" t="s">
        <v>634</v>
      </c>
      <c r="B15" s="252"/>
      <c r="C15" s="252"/>
      <c r="D15" s="252"/>
      <c r="E15" s="252"/>
      <c r="F15" s="252"/>
      <c r="G15" s="252"/>
      <c r="H15" s="252"/>
      <c r="I15" s="252"/>
    </row>
    <row r="16" spans="1:9" ht="15" customHeight="1" x14ac:dyDescent="0.25">
      <c r="A16" s="258" t="s">
        <v>635</v>
      </c>
      <c r="B16" s="258"/>
      <c r="C16" s="258"/>
      <c r="D16" s="258"/>
      <c r="E16" s="258"/>
      <c r="F16" s="258"/>
      <c r="G16" s="258"/>
      <c r="H16" s="258"/>
      <c r="I16" s="258"/>
    </row>
    <row r="17" spans="1:9" ht="18.75" customHeight="1" x14ac:dyDescent="0.25">
      <c r="A17" s="253" t="s">
        <v>636</v>
      </c>
      <c r="B17" s="254"/>
      <c r="C17" s="254"/>
      <c r="D17" s="254"/>
      <c r="E17" s="255"/>
      <c r="F17" s="253" t="s">
        <v>637</v>
      </c>
      <c r="G17" s="254"/>
      <c r="H17" s="254"/>
      <c r="I17" s="255"/>
    </row>
    <row r="18" spans="1:9" ht="28.35" customHeight="1" x14ac:dyDescent="0.25">
      <c r="A18" s="243" t="s">
        <v>638</v>
      </c>
      <c r="B18" s="244"/>
      <c r="C18" s="244"/>
      <c r="D18" s="244"/>
      <c r="E18" s="245"/>
      <c r="F18" s="243" t="s">
        <v>639</v>
      </c>
      <c r="G18" s="244"/>
      <c r="H18" s="244"/>
      <c r="I18" s="245"/>
    </row>
    <row r="19" spans="1:9" ht="29.1" customHeight="1" x14ac:dyDescent="0.25">
      <c r="A19" s="246"/>
      <c r="B19" s="247"/>
      <c r="C19" s="247"/>
      <c r="D19" s="247"/>
      <c r="E19" s="248"/>
      <c r="F19" s="243" t="s">
        <v>640</v>
      </c>
      <c r="G19" s="244"/>
      <c r="H19" s="244"/>
      <c r="I19" s="245"/>
    </row>
    <row r="20" spans="1:9" ht="15" customHeight="1" x14ac:dyDescent="0.25">
      <c r="A20" s="258" t="s">
        <v>641</v>
      </c>
      <c r="B20" s="258"/>
      <c r="C20" s="258"/>
      <c r="D20" s="258"/>
      <c r="E20" s="258"/>
      <c r="F20" s="258"/>
      <c r="G20" s="258"/>
      <c r="H20" s="258"/>
      <c r="I20" s="258"/>
    </row>
    <row r="21" spans="1:9" s="208" customFormat="1" ht="15.75" x14ac:dyDescent="0.25">
      <c r="A21" s="249" t="s">
        <v>642</v>
      </c>
      <c r="B21" s="249"/>
      <c r="C21" s="249"/>
      <c r="D21" s="249"/>
      <c r="E21" s="249"/>
      <c r="F21" s="249" t="s">
        <v>643</v>
      </c>
      <c r="G21" s="249"/>
      <c r="H21" s="249"/>
      <c r="I21" s="249"/>
    </row>
    <row r="22" spans="1:9" s="208" customFormat="1" ht="15.75" x14ac:dyDescent="0.25">
      <c r="A22" s="249" t="s">
        <v>644</v>
      </c>
      <c r="B22" s="249"/>
      <c r="C22" s="249"/>
      <c r="D22" s="249"/>
      <c r="E22" s="249"/>
      <c r="F22" s="249"/>
      <c r="G22" s="249"/>
      <c r="H22" s="249"/>
      <c r="I22" s="249"/>
    </row>
    <row r="23" spans="1:9" s="208" customFormat="1" ht="25.5" customHeight="1" x14ac:dyDescent="0.25">
      <c r="A23" s="250" t="s">
        <v>645</v>
      </c>
      <c r="B23" s="250"/>
      <c r="C23" s="250"/>
      <c r="D23" s="250"/>
      <c r="E23" s="250"/>
      <c r="F23" s="251" t="s">
        <v>646</v>
      </c>
      <c r="G23" s="251"/>
      <c r="H23" s="251"/>
      <c r="I23" s="251"/>
    </row>
    <row r="24" spans="1:9" s="208" customFormat="1" ht="15" customHeight="1" x14ac:dyDescent="0.25">
      <c r="A24" s="250" t="s">
        <v>647</v>
      </c>
      <c r="B24" s="250"/>
      <c r="C24" s="250"/>
      <c r="D24" s="250"/>
      <c r="E24" s="250"/>
      <c r="F24" s="251" t="s">
        <v>648</v>
      </c>
      <c r="G24" s="251"/>
      <c r="H24" s="251"/>
      <c r="I24" s="251"/>
    </row>
    <row r="25" spans="1:9" s="208" customFormat="1" ht="15" customHeight="1" x14ac:dyDescent="0.25">
      <c r="A25" s="250" t="s">
        <v>649</v>
      </c>
      <c r="B25" s="250"/>
      <c r="C25" s="250"/>
      <c r="D25" s="250"/>
      <c r="E25" s="250"/>
      <c r="F25" s="250" t="s">
        <v>650</v>
      </c>
      <c r="G25" s="250"/>
      <c r="H25" s="250"/>
      <c r="I25" s="250"/>
    </row>
    <row r="26" spans="1:9" ht="8.25" customHeight="1" x14ac:dyDescent="0.25">
      <c r="A26" s="211"/>
      <c r="B26" s="211"/>
      <c r="C26" s="211"/>
      <c r="D26" s="211"/>
      <c r="E26" s="211"/>
      <c r="F26" s="211"/>
      <c r="G26" s="211"/>
      <c r="H26" s="211"/>
      <c r="I26" s="211"/>
    </row>
    <row r="27" spans="1:9" x14ac:dyDescent="0.25">
      <c r="A27" s="285" t="s">
        <v>651</v>
      </c>
      <c r="B27" s="286"/>
      <c r="C27" s="286"/>
      <c r="D27" s="286"/>
      <c r="E27" s="286"/>
      <c r="F27" s="286"/>
      <c r="G27" s="286"/>
      <c r="H27" s="286"/>
      <c r="I27" s="286"/>
    </row>
    <row r="28" spans="1:9" ht="24.75" customHeight="1" x14ac:dyDescent="0.25">
      <c r="A28" s="268" t="s">
        <v>652</v>
      </c>
      <c r="B28" s="268"/>
      <c r="C28" s="268"/>
      <c r="D28" s="268"/>
      <c r="E28" s="268"/>
      <c r="F28" s="268"/>
      <c r="G28" s="268"/>
      <c r="H28" s="268"/>
      <c r="I28" s="268"/>
    </row>
    <row r="29" spans="1:9" x14ac:dyDescent="0.25">
      <c r="A29" s="273" t="s">
        <v>98</v>
      </c>
      <c r="B29" s="273"/>
      <c r="C29" s="273" t="s">
        <v>653</v>
      </c>
      <c r="D29" s="273"/>
      <c r="E29" s="273"/>
      <c r="F29" s="273"/>
      <c r="G29" s="273"/>
      <c r="H29" s="273" t="s">
        <v>654</v>
      </c>
      <c r="I29" s="273"/>
    </row>
    <row r="30" spans="1:9" ht="123.75" customHeight="1" x14ac:dyDescent="0.25">
      <c r="A30" s="270">
        <v>12</v>
      </c>
      <c r="B30" s="270"/>
      <c r="C30" s="271" t="s">
        <v>745</v>
      </c>
      <c r="D30" s="272"/>
      <c r="E30" s="272"/>
      <c r="F30" s="272"/>
      <c r="G30" s="272"/>
      <c r="H30" s="269" t="s">
        <v>794</v>
      </c>
      <c r="I30" s="270"/>
    </row>
    <row r="31" spans="1:9" x14ac:dyDescent="0.25">
      <c r="A31" s="259" t="s">
        <v>655</v>
      </c>
      <c r="B31" s="260"/>
      <c r="C31" s="261"/>
      <c r="D31" s="259" t="s">
        <v>656</v>
      </c>
      <c r="E31" s="260"/>
      <c r="F31" s="260"/>
      <c r="G31" s="259" t="s">
        <v>657</v>
      </c>
      <c r="H31" s="260"/>
      <c r="I31" s="261"/>
    </row>
    <row r="32" spans="1:9" x14ac:dyDescent="0.25">
      <c r="A32" s="262"/>
      <c r="B32" s="263"/>
      <c r="C32" s="264"/>
      <c r="D32" s="262"/>
      <c r="E32" s="263"/>
      <c r="F32" s="263"/>
      <c r="G32" s="262"/>
      <c r="H32" s="263"/>
      <c r="I32" s="264"/>
    </row>
    <row r="33" spans="1:9" ht="24" customHeight="1" x14ac:dyDescent="0.25">
      <c r="A33" s="265" t="s">
        <v>658</v>
      </c>
      <c r="B33" s="266"/>
      <c r="C33" s="267"/>
      <c r="D33" s="265" t="s">
        <v>659</v>
      </c>
      <c r="E33" s="266"/>
      <c r="F33" s="266"/>
      <c r="G33" s="277" t="s">
        <v>660</v>
      </c>
      <c r="H33" s="266"/>
      <c r="I33" s="267"/>
    </row>
    <row r="34" spans="1:9" ht="10.5" customHeight="1" x14ac:dyDescent="0.25">
      <c r="A34" s="274" t="s">
        <v>661</v>
      </c>
      <c r="B34" s="275"/>
      <c r="C34" s="276"/>
      <c r="D34" s="274" t="s">
        <v>684</v>
      </c>
      <c r="E34" s="275"/>
      <c r="F34" s="275"/>
      <c r="G34" s="278" t="s">
        <v>662</v>
      </c>
      <c r="H34" s="279"/>
      <c r="I34" s="280"/>
    </row>
  </sheetData>
  <mergeCells count="51">
    <mergeCell ref="A1:F1"/>
    <mergeCell ref="G1:I3"/>
    <mergeCell ref="A2:F3"/>
    <mergeCell ref="G4:H4"/>
    <mergeCell ref="A27:I27"/>
    <mergeCell ref="A18:E18"/>
    <mergeCell ref="F18:I18"/>
    <mergeCell ref="A20:I20"/>
    <mergeCell ref="A6:I6"/>
    <mergeCell ref="A7:I7"/>
    <mergeCell ref="A8:I8"/>
    <mergeCell ref="A24:E24"/>
    <mergeCell ref="F24:I24"/>
    <mergeCell ref="A9:I9"/>
    <mergeCell ref="A10:I10"/>
    <mergeCell ref="A11:I11"/>
    <mergeCell ref="D34:F34"/>
    <mergeCell ref="A34:C34"/>
    <mergeCell ref="G33:I33"/>
    <mergeCell ref="G32:I32"/>
    <mergeCell ref="G34:I34"/>
    <mergeCell ref="D32:F32"/>
    <mergeCell ref="D33:F33"/>
    <mergeCell ref="A31:C31"/>
    <mergeCell ref="A32:C32"/>
    <mergeCell ref="A33:C33"/>
    <mergeCell ref="F21:I21"/>
    <mergeCell ref="A28:I28"/>
    <mergeCell ref="A25:E25"/>
    <mergeCell ref="F25:I25"/>
    <mergeCell ref="A21:E21"/>
    <mergeCell ref="H30:I30"/>
    <mergeCell ref="A30:B30"/>
    <mergeCell ref="C30:G30"/>
    <mergeCell ref="A29:B29"/>
    <mergeCell ref="C29:G29"/>
    <mergeCell ref="H29:I29"/>
    <mergeCell ref="G31:I31"/>
    <mergeCell ref="D31:F31"/>
    <mergeCell ref="A12:I12"/>
    <mergeCell ref="A17:E17"/>
    <mergeCell ref="F17:I17"/>
    <mergeCell ref="A13:I13"/>
    <mergeCell ref="A14:I14"/>
    <mergeCell ref="A15:I15"/>
    <mergeCell ref="A16:I16"/>
    <mergeCell ref="F19:I19"/>
    <mergeCell ref="A19:E19"/>
    <mergeCell ref="A22:I22"/>
    <mergeCell ref="A23:E23"/>
    <mergeCell ref="F23:I23"/>
  </mergeCells>
  <printOptions horizontalCentered="1"/>
  <pageMargins left="0.39370078740157483" right="0.39370078740157483" top="0.78740157480314965" bottom="0.78740157480314965"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LINEAS DE CREDITO</vt:lpstr>
      <vt:lpstr>DEFINICION MODALIDADES</vt:lpstr>
      <vt:lpstr>LINEAS CRÉDITO BASE</vt:lpstr>
      <vt:lpstr>LINEAS CRÉDITO CARTERA</vt:lpstr>
      <vt:lpstr>CLASIFICACIÓN COOGRANADA</vt:lpstr>
      <vt:lpstr>INACTIVAS</vt:lpstr>
      <vt:lpstr>Resumen lineas</vt:lpstr>
      <vt:lpstr>CORRECCIONES REVISIÓN DORYS</vt:lpstr>
      <vt:lpstr>TIPO GARANTIA</vt:lpstr>
      <vt:lpstr>'LINEAS CRÉDITO BASE'!_Toc203989492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 Velez</dc:creator>
  <cp:keywords/>
  <dc:description/>
  <cp:lastModifiedBy>Coordinador de PE y SIG</cp:lastModifiedBy>
  <cp:revision/>
  <cp:lastPrinted>2025-09-16T15:26:05Z</cp:lastPrinted>
  <dcterms:created xsi:type="dcterms:W3CDTF">2014-10-30T18:43:13Z</dcterms:created>
  <dcterms:modified xsi:type="dcterms:W3CDTF">2026-04-13T13:16:42Z</dcterms:modified>
  <cp:category/>
  <cp:contentStatus/>
</cp:coreProperties>
</file>